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9155" windowHeight="112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Q41" i="1"/>
  <c r="P41"/>
  <c r="O41"/>
  <c r="N41"/>
  <c r="M41"/>
  <c r="L41"/>
  <c r="K41"/>
  <c r="J41"/>
  <c r="I41"/>
  <c r="H41"/>
  <c r="G41"/>
  <c r="F41"/>
  <c r="E41"/>
  <c r="D41"/>
  <c r="C41"/>
  <c r="B41"/>
  <c r="Q40"/>
  <c r="P40"/>
  <c r="O40"/>
  <c r="N40"/>
  <c r="M40"/>
  <c r="L40"/>
  <c r="K40"/>
  <c r="J40"/>
  <c r="I40"/>
  <c r="H40"/>
  <c r="G40"/>
  <c r="F40"/>
  <c r="E40"/>
  <c r="D40"/>
  <c r="C40"/>
  <c r="B40"/>
  <c r="Q39"/>
  <c r="P39"/>
  <c r="O39"/>
  <c r="N39"/>
  <c r="M39"/>
  <c r="L39"/>
  <c r="K39"/>
  <c r="J39"/>
  <c r="I39"/>
  <c r="H39"/>
  <c r="G39"/>
  <c r="F39"/>
  <c r="E39"/>
  <c r="D39"/>
  <c r="C39"/>
  <c r="B39"/>
  <c r="Q38"/>
  <c r="P38"/>
  <c r="O38"/>
  <c r="N38"/>
  <c r="M38"/>
  <c r="L38"/>
  <c r="K38"/>
  <c r="J38"/>
  <c r="I38"/>
  <c r="H38"/>
  <c r="G38"/>
  <c r="F38"/>
  <c r="E38"/>
  <c r="D38"/>
  <c r="C38"/>
  <c r="B38"/>
  <c r="Q37"/>
  <c r="P37"/>
  <c r="O37"/>
  <c r="N37"/>
  <c r="M37"/>
  <c r="L37"/>
  <c r="K37"/>
  <c r="J37"/>
  <c r="I37"/>
  <c r="H37"/>
  <c r="G37"/>
  <c r="F37"/>
  <c r="E37"/>
  <c r="D37"/>
  <c r="C37"/>
  <c r="B37"/>
  <c r="Q36"/>
  <c r="P36"/>
  <c r="O36"/>
  <c r="N36"/>
  <c r="M36"/>
  <c r="L36"/>
  <c r="K36"/>
  <c r="J36"/>
  <c r="I36"/>
  <c r="H36"/>
  <c r="G36"/>
  <c r="F36"/>
  <c r="E36"/>
  <c r="D36"/>
  <c r="C36"/>
  <c r="B36"/>
  <c r="Q35"/>
  <c r="P35"/>
  <c r="O35"/>
  <c r="N35"/>
  <c r="M35"/>
  <c r="L35"/>
  <c r="K35"/>
  <c r="J35"/>
  <c r="I35"/>
  <c r="H35"/>
  <c r="G35"/>
  <c r="F35"/>
  <c r="E35"/>
  <c r="D35"/>
  <c r="C35"/>
  <c r="B35"/>
  <c r="Q34"/>
  <c r="P34"/>
  <c r="O34"/>
  <c r="N34"/>
  <c r="M34"/>
  <c r="L34"/>
  <c r="K34"/>
  <c r="J34"/>
  <c r="I34"/>
  <c r="H34"/>
  <c r="G34"/>
  <c r="F34"/>
  <c r="E34"/>
  <c r="D34"/>
  <c r="C34"/>
  <c r="B34"/>
  <c r="Q33"/>
  <c r="P33"/>
  <c r="O33"/>
  <c r="N33"/>
  <c r="M33"/>
  <c r="L33"/>
  <c r="K33"/>
  <c r="J33"/>
  <c r="I33"/>
  <c r="H33"/>
  <c r="G33"/>
  <c r="F33"/>
  <c r="E33"/>
  <c r="D33"/>
  <c r="C33"/>
  <c r="B33"/>
  <c r="Q32"/>
  <c r="P32"/>
  <c r="O32"/>
  <c r="N32"/>
  <c r="M32"/>
  <c r="L32"/>
  <c r="K32"/>
  <c r="J32"/>
  <c r="I32"/>
  <c r="H32"/>
  <c r="G32"/>
  <c r="F32"/>
  <c r="E32"/>
  <c r="D32"/>
  <c r="C32"/>
  <c r="B32"/>
  <c r="Q31"/>
  <c r="P31"/>
  <c r="O31"/>
  <c r="N31"/>
  <c r="M31"/>
  <c r="L31"/>
  <c r="K31"/>
  <c r="J31"/>
  <c r="I31"/>
  <c r="H31"/>
  <c r="G31"/>
  <c r="F31"/>
  <c r="E31"/>
  <c r="D31"/>
  <c r="C31"/>
  <c r="B31"/>
  <c r="Q30"/>
  <c r="P30"/>
  <c r="O30"/>
  <c r="N30"/>
  <c r="M30"/>
  <c r="L30"/>
  <c r="K30"/>
  <c r="J30"/>
  <c r="I30"/>
  <c r="H30"/>
  <c r="G30"/>
  <c r="F30"/>
  <c r="E30"/>
  <c r="D30"/>
  <c r="C30"/>
  <c r="B30"/>
  <c r="Q29"/>
  <c r="P29"/>
  <c r="O29"/>
  <c r="N29"/>
  <c r="M29"/>
  <c r="L29"/>
  <c r="K29"/>
  <c r="J29"/>
  <c r="I29"/>
  <c r="H29"/>
  <c r="G29"/>
  <c r="F29"/>
  <c r="E29"/>
  <c r="D29"/>
  <c r="C29"/>
  <c r="B29"/>
  <c r="Q28"/>
  <c r="P28"/>
  <c r="O28"/>
  <c r="N28"/>
  <c r="M28"/>
  <c r="L28"/>
  <c r="K28"/>
  <c r="J28"/>
  <c r="I28"/>
  <c r="H28"/>
  <c r="G28"/>
  <c r="F28"/>
  <c r="E28"/>
  <c r="D28"/>
  <c r="C28"/>
  <c r="B28"/>
  <c r="Q27"/>
  <c r="P27"/>
  <c r="O27"/>
  <c r="N27"/>
  <c r="M27"/>
  <c r="L27"/>
  <c r="K27"/>
  <c r="J27"/>
  <c r="I27"/>
  <c r="H27"/>
  <c r="G27"/>
  <c r="F27"/>
  <c r="E27"/>
  <c r="D27"/>
  <c r="C27"/>
  <c r="B27"/>
  <c r="Q26"/>
  <c r="P26"/>
  <c r="O26"/>
  <c r="N26"/>
  <c r="M26"/>
  <c r="L26"/>
  <c r="K26"/>
  <c r="J26"/>
  <c r="I26"/>
  <c r="H26"/>
  <c r="G26"/>
  <c r="F26"/>
  <c r="E26"/>
  <c r="D26"/>
  <c r="C26"/>
  <c r="B26"/>
  <c r="Q25"/>
  <c r="P25"/>
  <c r="O25"/>
  <c r="N25"/>
  <c r="M25"/>
  <c r="L25"/>
  <c r="K25"/>
  <c r="J25"/>
  <c r="I25"/>
  <c r="H25"/>
  <c r="G25"/>
  <c r="F25"/>
  <c r="E25"/>
  <c r="D25"/>
  <c r="C25"/>
  <c r="B25"/>
  <c r="Q24"/>
  <c r="P24"/>
  <c r="O24"/>
  <c r="N24"/>
  <c r="M24"/>
  <c r="L24"/>
  <c r="K24"/>
  <c r="J24"/>
  <c r="I24"/>
  <c r="H24"/>
  <c r="G24"/>
  <c r="F24"/>
  <c r="E24"/>
  <c r="D24"/>
  <c r="C24"/>
  <c r="B24"/>
  <c r="Q23"/>
  <c r="P23"/>
  <c r="O23"/>
  <c r="N23"/>
  <c r="M23"/>
  <c r="L23"/>
  <c r="K23"/>
  <c r="J23"/>
  <c r="I23"/>
  <c r="H23"/>
  <c r="G23"/>
  <c r="F23"/>
  <c r="E23"/>
  <c r="D23"/>
  <c r="C23"/>
  <c r="B23"/>
  <c r="A23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Q22"/>
  <c r="P22"/>
  <c r="O22"/>
  <c r="N22"/>
  <c r="M22"/>
  <c r="L22"/>
  <c r="K22"/>
  <c r="J22"/>
  <c r="I22"/>
  <c r="H22"/>
  <c r="G22"/>
  <c r="F22"/>
  <c r="E22"/>
  <c r="D22"/>
  <c r="C22"/>
  <c r="B22"/>
  <c r="Q21"/>
  <c r="P21"/>
  <c r="O21"/>
  <c r="N21"/>
  <c r="M21"/>
  <c r="L21"/>
  <c r="K21"/>
  <c r="J21"/>
  <c r="I21"/>
  <c r="H21"/>
  <c r="G21"/>
  <c r="F21"/>
  <c r="E21"/>
  <c r="D21"/>
  <c r="C21"/>
  <c r="B21"/>
  <c r="Q20"/>
  <c r="P20"/>
  <c r="O20"/>
  <c r="N20"/>
  <c r="M20"/>
  <c r="L20"/>
  <c r="K20"/>
  <c r="J20"/>
  <c r="I20"/>
  <c r="H20"/>
  <c r="G20"/>
  <c r="F20"/>
  <c r="E20"/>
  <c r="D20"/>
  <c r="C20"/>
  <c r="B20"/>
  <c r="Q19"/>
  <c r="P19"/>
  <c r="O19"/>
  <c r="N19"/>
  <c r="M19"/>
  <c r="L19"/>
  <c r="K19"/>
  <c r="J19"/>
  <c r="I19"/>
  <c r="H19"/>
  <c r="G19"/>
  <c r="F19"/>
  <c r="E19"/>
  <c r="D19"/>
  <c r="C19"/>
  <c r="B19"/>
  <c r="Q18"/>
  <c r="P18"/>
  <c r="O18"/>
  <c r="N18"/>
  <c r="M18"/>
  <c r="L18"/>
  <c r="K18"/>
  <c r="J18"/>
  <c r="I18"/>
  <c r="H18"/>
  <c r="G18"/>
  <c r="F18"/>
  <c r="E18"/>
  <c r="D18"/>
  <c r="C18"/>
  <c r="B18"/>
  <c r="Q17"/>
  <c r="P17"/>
  <c r="O17"/>
  <c r="N17"/>
  <c r="M17"/>
  <c r="L17"/>
  <c r="K17"/>
  <c r="J17"/>
  <c r="I17"/>
  <c r="H17"/>
  <c r="G17"/>
  <c r="F17"/>
  <c r="E17"/>
  <c r="D17"/>
  <c r="C17"/>
  <c r="B17"/>
  <c r="Q16"/>
  <c r="P16"/>
  <c r="O16"/>
  <c r="N16"/>
  <c r="M16"/>
  <c r="L16"/>
  <c r="K16"/>
  <c r="J16"/>
  <c r="I16"/>
  <c r="H16"/>
  <c r="G16"/>
  <c r="F16"/>
  <c r="E16"/>
  <c r="D16"/>
  <c r="C16"/>
  <c r="B16"/>
  <c r="Q15"/>
  <c r="P15"/>
  <c r="O15"/>
  <c r="N15"/>
  <c r="M15"/>
  <c r="L15"/>
  <c r="K15"/>
  <c r="J15"/>
  <c r="I15"/>
  <c r="H15"/>
  <c r="G15"/>
  <c r="F15"/>
  <c r="E15"/>
  <c r="D15"/>
  <c r="C15"/>
  <c r="B15"/>
  <c r="Q14"/>
  <c r="P14"/>
  <c r="O14"/>
  <c r="N14"/>
  <c r="M14"/>
  <c r="L14"/>
  <c r="K14"/>
  <c r="J14"/>
  <c r="I14"/>
  <c r="H14"/>
  <c r="G14"/>
  <c r="F14"/>
  <c r="E14"/>
  <c r="D14"/>
  <c r="C14"/>
  <c r="B14"/>
  <c r="Q13"/>
  <c r="P13"/>
  <c r="O13"/>
  <c r="N13"/>
  <c r="M13"/>
  <c r="L13"/>
  <c r="K13"/>
  <c r="J13"/>
  <c r="I13"/>
  <c r="H13"/>
  <c r="G13"/>
  <c r="F13"/>
  <c r="E13"/>
  <c r="D13"/>
  <c r="C13"/>
  <c r="B13"/>
  <c r="Q12"/>
  <c r="P12"/>
  <c r="O12"/>
  <c r="N12"/>
  <c r="M12"/>
  <c r="L12"/>
  <c r="K12"/>
  <c r="J12"/>
  <c r="I12"/>
  <c r="H12"/>
  <c r="G12"/>
  <c r="F12"/>
  <c r="E12"/>
  <c r="D12"/>
  <c r="C12"/>
  <c r="B12"/>
  <c r="Q11"/>
  <c r="P11"/>
  <c r="O11"/>
  <c r="N11"/>
  <c r="M11"/>
  <c r="L11"/>
  <c r="K11"/>
  <c r="J11"/>
  <c r="I11"/>
  <c r="H11"/>
  <c r="G11"/>
  <c r="F11"/>
  <c r="E11"/>
  <c r="D11"/>
  <c r="C11"/>
  <c r="B11"/>
  <c r="A11"/>
  <c r="A12" s="1"/>
  <c r="A13" s="1"/>
  <c r="A14" s="1"/>
  <c r="A15" s="1"/>
  <c r="A16" s="1"/>
  <c r="A17" s="1"/>
  <c r="A18" s="1"/>
  <c r="A19" s="1"/>
  <c r="A20" s="1"/>
  <c r="A21" s="1"/>
  <c r="K7"/>
</calcChain>
</file>

<file path=xl/sharedStrings.xml><?xml version="1.0" encoding="utf-8"?>
<sst xmlns="http://schemas.openxmlformats.org/spreadsheetml/2006/main" count="46" uniqueCount="46">
  <si>
    <t>GERENCIA DE OPERACION</t>
  </si>
  <si>
    <t>CALIDAD DEL GAS INYECTADO A DUCTOS</t>
  </si>
  <si>
    <t xml:space="preserve">           GAS Y PETROQUIMICA BASICA</t>
  </si>
  <si>
    <t xml:space="preserve">           SUBDIRECCION DE DUCTOS</t>
  </si>
  <si>
    <t>PUNTO DE MEDICION  :  BAJA</t>
  </si>
  <si>
    <t>S-MTBGN210-TR04</t>
  </si>
  <si>
    <t xml:space="preserve"> </t>
  </si>
  <si>
    <t xml:space="preserve">MES : </t>
  </si>
  <si>
    <t>PODER CALORIFICO</t>
  </si>
  <si>
    <t>GRAVEDAD</t>
  </si>
  <si>
    <t>COMPOSICION    %  VOL.</t>
  </si>
  <si>
    <t>HEXANO</t>
  </si>
  <si>
    <t>HEPTANO</t>
  </si>
  <si>
    <t>OCTANO</t>
  </si>
  <si>
    <t>NONANO</t>
  </si>
  <si>
    <t>PROPANO</t>
  </si>
  <si>
    <t>I-BUTANO</t>
  </si>
  <si>
    <t>N-BUTANO</t>
  </si>
  <si>
    <t>NEOPENTANO</t>
  </si>
  <si>
    <t>I-PENTANO</t>
  </si>
  <si>
    <t>N-PENTANO</t>
  </si>
  <si>
    <t>NITROGENO</t>
  </si>
  <si>
    <t>METANO</t>
  </si>
  <si>
    <t>DIOX. CARBONO</t>
  </si>
  <si>
    <t>ETANO</t>
  </si>
  <si>
    <t>BTU/FT3 BASE SECA</t>
  </si>
  <si>
    <t>ESPECIFICA</t>
  </si>
  <si>
    <t>%C6</t>
  </si>
  <si>
    <t>%C7</t>
  </si>
  <si>
    <t>%C8</t>
  </si>
  <si>
    <t>%C9</t>
  </si>
  <si>
    <t>%C3</t>
  </si>
  <si>
    <t>%iC4</t>
  </si>
  <si>
    <t>%nC4</t>
  </si>
  <si>
    <t>%neoC5</t>
  </si>
  <si>
    <t>%iC5</t>
  </si>
  <si>
    <t>%nC5</t>
  </si>
  <si>
    <t>N2</t>
  </si>
  <si>
    <t>%C1</t>
  </si>
  <si>
    <t>C02</t>
  </si>
  <si>
    <t>%C2</t>
  </si>
  <si>
    <t>ELABORO</t>
  </si>
  <si>
    <t>MARIA PATRICIA FLORES REYES</t>
  </si>
  <si>
    <t>ING. BRENDA GUERRA BARBOSA</t>
  </si>
  <si>
    <t xml:space="preserve">                                                                        </t>
  </si>
  <si>
    <t xml:space="preserve">  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</si>
</sst>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00"/>
  </numFmts>
  <fonts count="12">
    <font>
      <sz val="11"/>
      <color theme="1"/>
      <name val="Calibri"/>
      <family val="2"/>
      <scheme val="minor"/>
    </font>
    <font>
      <b/>
      <i/>
      <sz val="9"/>
      <name val="Arial"/>
      <family val="2"/>
    </font>
    <font>
      <b/>
      <sz val="12"/>
      <name val="Book Antiqua"/>
      <family val="1"/>
    </font>
    <font>
      <sz val="10"/>
      <name val="Arial"/>
      <family val="2"/>
    </font>
    <font>
      <b/>
      <i/>
      <sz val="7"/>
      <name val="Arial"/>
      <family val="2"/>
    </font>
    <font>
      <b/>
      <sz val="14"/>
      <name val="Arial (W1)"/>
      <family val="2"/>
    </font>
    <font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12"/>
      <name val="Arial"/>
      <family val="2"/>
    </font>
    <font>
      <sz val="9"/>
      <name val="MS Sans Serif"/>
      <family val="2"/>
    </font>
    <font>
      <sz val="10"/>
      <color indexed="12"/>
      <name val="Monotype Corsiva"/>
      <family val="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5" fillId="0" borderId="1" xfId="0" applyFont="1" applyBorder="1" applyAlignment="1"/>
    <xf numFmtId="0" fontId="6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Continuous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 applyProtection="1">
      <alignment horizontal="center"/>
      <protection hidden="1"/>
    </xf>
    <xf numFmtId="165" fontId="7" fillId="0" borderId="11" xfId="0" applyNumberFormat="1" applyFont="1" applyBorder="1" applyAlignment="1">
      <alignment horizontal="center" vertical="center"/>
    </xf>
    <xf numFmtId="164" fontId="7" fillId="0" borderId="5" xfId="0" applyNumberFormat="1" applyFont="1" applyFill="1" applyBorder="1" applyAlignment="1" applyProtection="1">
      <alignment horizontal="center"/>
      <protection hidden="1"/>
    </xf>
    <xf numFmtId="164" fontId="0" fillId="0" borderId="5" xfId="0" applyNumberFormat="1" applyBorder="1" applyAlignment="1" applyProtection="1">
      <alignment horizontal="center" vertical="center"/>
      <protection hidden="1"/>
    </xf>
    <xf numFmtId="0" fontId="0" fillId="0" borderId="5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7" fillId="0" borderId="1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3" fillId="0" borderId="5" xfId="0" applyNumberFormat="1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left"/>
    </xf>
    <xf numFmtId="164" fontId="10" fillId="0" borderId="0" xfId="0" applyNumberFormat="1" applyFont="1" applyBorder="1" applyAlignment="1">
      <alignment horizontal="left"/>
    </xf>
    <xf numFmtId="164" fontId="10" fillId="0" borderId="0" xfId="0" applyNumberFormat="1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pfloresr/Desktop/2012/new%20patty/octubre%20%2020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HMSA"/>
      <sheetName val="CASTAÑOS"/>
      <sheetName val="HUINALA"/>
      <sheetName val="GIMSA"/>
      <sheetName val="AREA2"/>
      <sheetName val="AREA3"/>
      <sheetName val="BAJA"/>
      <sheetName val="ALTA"/>
      <sheetName val="PEGI"/>
      <sheetName val="KM1"/>
      <sheetName val="SOLENSA E"/>
      <sheetName val="SOLENSA S"/>
      <sheetName val="STA ELENA"/>
      <sheetName val="+++++"/>
      <sheetName val="cq huinala"/>
      <sheetName val="casr"/>
      <sheetName val="cq AHMSA"/>
      <sheetName val="CQ GIMSA"/>
      <sheetName val="CQ AREA 2"/>
      <sheetName val="CQ AREA 3"/>
      <sheetName val="CQ BAJA"/>
      <sheetName val="CQ ALTA"/>
      <sheetName val="CQ PEGI"/>
      <sheetName val="CQ KM1"/>
      <sheetName val="CQ SOLENSA E"/>
      <sheetName val="CQ SOLENSA S"/>
      <sheetName val="CQ STA ELENA"/>
      <sheetName val="IBERDROLA"/>
      <sheetName val="prom ahmsa"/>
      <sheetName val="PROM A 3"/>
      <sheetName val="PROM BAJA"/>
      <sheetName val="PROM ALTA"/>
      <sheetName val="Sheet1"/>
      <sheetName val="Sheet2"/>
      <sheetName val="Sheet3"/>
    </sheetNames>
    <sheetDataSet>
      <sheetData sheetId="0">
        <row r="4">
          <cell r="K4" t="str">
            <v>Octubre 2012</v>
          </cell>
        </row>
      </sheetData>
      <sheetData sheetId="1"/>
      <sheetData sheetId="2"/>
      <sheetData sheetId="3"/>
      <sheetData sheetId="4"/>
      <sheetData sheetId="5"/>
      <sheetData sheetId="6">
        <row r="10">
          <cell r="B10">
            <v>94.274199999999993</v>
          </cell>
          <cell r="C10">
            <v>2.5784000000000002</v>
          </cell>
          <cell r="D10">
            <v>0.8992</v>
          </cell>
          <cell r="E10">
            <v>0.21970000000000001</v>
          </cell>
          <cell r="F10">
            <v>0.22040000000000001</v>
          </cell>
          <cell r="G10">
            <v>6.3E-2</v>
          </cell>
          <cell r="I10">
            <v>8.9899999999999994E-2</v>
          </cell>
          <cell r="L10">
            <v>0</v>
          </cell>
          <cell r="M10">
            <v>7.2599999999999998E-2</v>
          </cell>
          <cell r="N10">
            <v>6.3100000000000003E-2</v>
          </cell>
          <cell r="O10">
            <v>3.5700000000000003E-2</v>
          </cell>
          <cell r="P10">
            <v>9.1999999999999998E-3</v>
          </cell>
          <cell r="Q10">
            <v>0.25080000000000002</v>
          </cell>
          <cell r="R10">
            <v>1.2237</v>
          </cell>
          <cell r="U10">
            <v>1055.5174999999999</v>
          </cell>
          <cell r="Y10">
            <v>0.60360000000000003</v>
          </cell>
        </row>
        <row r="11">
          <cell r="B11">
            <v>94.140699999999995</v>
          </cell>
          <cell r="C11">
            <v>2.7374000000000001</v>
          </cell>
          <cell r="D11">
            <v>0.91849999999999998</v>
          </cell>
          <cell r="E11">
            <v>0.22409999999999999</v>
          </cell>
          <cell r="F11">
            <v>0.22689999999999999</v>
          </cell>
          <cell r="G11">
            <v>6.4500000000000002E-2</v>
          </cell>
          <cell r="I11">
            <v>9.2799999999999994E-2</v>
          </cell>
          <cell r="L11">
            <v>0</v>
          </cell>
          <cell r="M11">
            <v>7.4399999999999994E-2</v>
          </cell>
          <cell r="N11">
            <v>6.3700000000000007E-2</v>
          </cell>
          <cell r="O11">
            <v>3.56E-2</v>
          </cell>
          <cell r="P11">
            <v>9.2999999999999992E-3</v>
          </cell>
          <cell r="Q11">
            <v>0.27450000000000002</v>
          </cell>
          <cell r="R11">
            <v>1.1375999999999999</v>
          </cell>
          <cell r="U11">
            <v>1058.1365000000001</v>
          </cell>
          <cell r="Y11">
            <v>0.60409999999999997</v>
          </cell>
        </row>
        <row r="12">
          <cell r="B12">
            <v>93.966300000000004</v>
          </cell>
          <cell r="C12">
            <v>2.8576999999999999</v>
          </cell>
          <cell r="D12">
            <v>0.96030000000000004</v>
          </cell>
          <cell r="E12">
            <v>0.23499999999999999</v>
          </cell>
          <cell r="F12">
            <v>0.24110000000000001</v>
          </cell>
          <cell r="G12">
            <v>6.7699999999999996E-2</v>
          </cell>
          <cell r="I12">
            <v>9.7100000000000006E-2</v>
          </cell>
          <cell r="L12">
            <v>0</v>
          </cell>
          <cell r="M12">
            <v>7.8600000000000003E-2</v>
          </cell>
          <cell r="N12">
            <v>6.6400000000000001E-2</v>
          </cell>
          <cell r="O12">
            <v>3.6700000000000003E-2</v>
          </cell>
          <cell r="P12">
            <v>8.6E-3</v>
          </cell>
          <cell r="Q12">
            <v>0.27800000000000002</v>
          </cell>
          <cell r="R12">
            <v>1.1065</v>
          </cell>
          <cell r="U12">
            <v>1061.0691999999999</v>
          </cell>
          <cell r="Y12">
            <v>0.60550000000000004</v>
          </cell>
        </row>
        <row r="13">
          <cell r="B13">
            <v>93.939800000000005</v>
          </cell>
          <cell r="C13">
            <v>2.9310999999999998</v>
          </cell>
          <cell r="D13">
            <v>0.94669999999999999</v>
          </cell>
          <cell r="E13">
            <v>0.2276</v>
          </cell>
          <cell r="F13">
            <v>0.23419999999999999</v>
          </cell>
          <cell r="G13">
            <v>6.4500000000000002E-2</v>
          </cell>
          <cell r="I13">
            <v>9.3299999999999994E-2</v>
          </cell>
          <cell r="L13">
            <v>0</v>
          </cell>
          <cell r="M13">
            <v>7.3599999999999999E-2</v>
          </cell>
          <cell r="N13">
            <v>6.4000000000000001E-2</v>
          </cell>
          <cell r="O13">
            <v>3.6600000000000001E-2</v>
          </cell>
          <cell r="P13">
            <v>9.4000000000000004E-3</v>
          </cell>
          <cell r="Q13">
            <v>0.24929999999999999</v>
          </cell>
          <cell r="R13">
            <v>1.1299999999999999</v>
          </cell>
          <cell r="U13">
            <v>1060.6868999999999</v>
          </cell>
          <cell r="Y13">
            <v>0.60540000000000005</v>
          </cell>
        </row>
        <row r="14">
          <cell r="B14">
            <v>94.436599999999999</v>
          </cell>
          <cell r="C14">
            <v>2.6486999999999998</v>
          </cell>
          <cell r="D14">
            <v>0.77170000000000005</v>
          </cell>
          <cell r="E14">
            <v>0.18210000000000001</v>
          </cell>
          <cell r="F14">
            <v>0.18970000000000001</v>
          </cell>
          <cell r="G14">
            <v>5.1200000000000002E-2</v>
          </cell>
          <cell r="I14">
            <v>7.5999999999999998E-2</v>
          </cell>
          <cell r="L14">
            <v>0</v>
          </cell>
          <cell r="M14">
            <v>6.0400000000000002E-2</v>
          </cell>
          <cell r="N14">
            <v>5.3499999999999999E-2</v>
          </cell>
          <cell r="O14">
            <v>3.1600000000000003E-2</v>
          </cell>
          <cell r="P14">
            <v>9.7999999999999997E-3</v>
          </cell>
          <cell r="Q14">
            <v>0.21879999999999999</v>
          </cell>
          <cell r="R14">
            <v>1.2699</v>
          </cell>
          <cell r="U14">
            <v>1050.5739000000001</v>
          </cell>
          <cell r="Y14">
            <v>0.6008</v>
          </cell>
        </row>
        <row r="15">
          <cell r="B15">
            <v>94.954999999999998</v>
          </cell>
          <cell r="C15">
            <v>2.3041</v>
          </cell>
          <cell r="D15">
            <v>0.57120000000000004</v>
          </cell>
          <cell r="E15">
            <v>0.128</v>
          </cell>
          <cell r="F15">
            <v>0.13350000000000001</v>
          </cell>
          <cell r="G15">
            <v>3.5499999999999997E-2</v>
          </cell>
          <cell r="I15">
            <v>5.5100000000000003E-2</v>
          </cell>
          <cell r="L15">
            <v>0</v>
          </cell>
          <cell r="M15">
            <v>4.5100000000000001E-2</v>
          </cell>
          <cell r="N15">
            <v>4.1799999999999997E-2</v>
          </cell>
          <cell r="O15">
            <v>2.58E-2</v>
          </cell>
          <cell r="P15">
            <v>1.0200000000000001E-2</v>
          </cell>
          <cell r="Q15">
            <v>0.161</v>
          </cell>
          <cell r="R15">
            <v>1.5337000000000001</v>
          </cell>
          <cell r="U15">
            <v>1037.7910999999999</v>
          </cell>
          <cell r="Y15">
            <v>0.59630000000000005</v>
          </cell>
        </row>
        <row r="16">
          <cell r="B16">
            <v>93.7072</v>
          </cell>
          <cell r="C16">
            <v>2.8748</v>
          </cell>
          <cell r="D16">
            <v>1.0559000000000001</v>
          </cell>
          <cell r="E16">
            <v>0.25629999999999997</v>
          </cell>
          <cell r="F16">
            <v>0.26490000000000002</v>
          </cell>
          <cell r="G16">
            <v>7.3499999999999996E-2</v>
          </cell>
          <cell r="I16">
            <v>0.1067</v>
          </cell>
          <cell r="L16">
            <v>0</v>
          </cell>
          <cell r="M16">
            <v>8.3000000000000004E-2</v>
          </cell>
          <cell r="N16">
            <v>7.1199999999999999E-2</v>
          </cell>
          <cell r="O16">
            <v>3.8600000000000002E-2</v>
          </cell>
          <cell r="P16">
            <v>8.2000000000000007E-3</v>
          </cell>
          <cell r="Q16">
            <v>0.2364</v>
          </cell>
          <cell r="R16">
            <v>1.2234</v>
          </cell>
          <cell r="U16">
            <v>1063.8457000000001</v>
          </cell>
          <cell r="Y16">
            <v>0.60880000000000001</v>
          </cell>
        </row>
        <row r="17">
          <cell r="B17">
            <v>93.906599999999997</v>
          </cell>
          <cell r="C17">
            <v>2.7763999999999998</v>
          </cell>
          <cell r="D17">
            <v>1.0135000000000001</v>
          </cell>
          <cell r="E17">
            <v>0.24529999999999999</v>
          </cell>
          <cell r="F17">
            <v>0.25409999999999999</v>
          </cell>
          <cell r="G17">
            <v>6.9599999999999995E-2</v>
          </cell>
          <cell r="I17">
            <v>0.1026</v>
          </cell>
          <cell r="L17">
            <v>0</v>
          </cell>
          <cell r="M17">
            <v>7.7899999999999997E-2</v>
          </cell>
          <cell r="N17">
            <v>6.6600000000000006E-2</v>
          </cell>
          <cell r="O17">
            <v>3.6600000000000001E-2</v>
          </cell>
          <cell r="P17">
            <v>8.6E-3</v>
          </cell>
          <cell r="Q17">
            <v>0.25009999999999999</v>
          </cell>
          <cell r="R17">
            <v>1.1919999999999999</v>
          </cell>
          <cell r="U17">
            <v>1061.4049</v>
          </cell>
          <cell r="Y17">
            <v>0.60680000000000001</v>
          </cell>
        </row>
        <row r="18">
          <cell r="B18">
            <v>93.797499999999999</v>
          </cell>
          <cell r="C18">
            <v>2.8666999999999998</v>
          </cell>
          <cell r="D18">
            <v>1.0448</v>
          </cell>
          <cell r="E18">
            <v>0.25459999999999999</v>
          </cell>
          <cell r="F18">
            <v>0.26400000000000001</v>
          </cell>
          <cell r="G18">
            <v>7.2700000000000001E-2</v>
          </cell>
          <cell r="I18">
            <v>0.1069</v>
          </cell>
          <cell r="L18">
            <v>0</v>
          </cell>
          <cell r="M18">
            <v>8.3099999999999993E-2</v>
          </cell>
          <cell r="N18">
            <v>7.1599999999999997E-2</v>
          </cell>
          <cell r="O18">
            <v>3.9100000000000003E-2</v>
          </cell>
          <cell r="P18">
            <v>8.6999999999999994E-3</v>
          </cell>
          <cell r="Q18">
            <v>0.25219999999999998</v>
          </cell>
          <cell r="R18">
            <v>1.1381000000000001</v>
          </cell>
          <cell r="U18">
            <v>1064.3216</v>
          </cell>
          <cell r="Y18">
            <v>0.6079</v>
          </cell>
        </row>
        <row r="19">
          <cell r="B19">
            <v>94.931899999999999</v>
          </cell>
          <cell r="C19">
            <v>2.3687</v>
          </cell>
          <cell r="D19">
            <v>0.62450000000000006</v>
          </cell>
          <cell r="E19">
            <v>0.14510000000000001</v>
          </cell>
          <cell r="F19">
            <v>0.15010000000000001</v>
          </cell>
          <cell r="G19">
            <v>4.07E-2</v>
          </cell>
          <cell r="I19">
            <v>6.2899999999999998E-2</v>
          </cell>
          <cell r="L19">
            <v>0</v>
          </cell>
          <cell r="M19">
            <v>4.9799999999999997E-2</v>
          </cell>
          <cell r="N19">
            <v>4.4699999999999997E-2</v>
          </cell>
          <cell r="O19">
            <v>2.7400000000000001E-2</v>
          </cell>
          <cell r="P19">
            <v>0.01</v>
          </cell>
          <cell r="Q19">
            <v>0.18509999999999999</v>
          </cell>
          <cell r="R19">
            <v>1.3591</v>
          </cell>
          <cell r="U19">
            <v>1042.1594</v>
          </cell>
          <cell r="Y19">
            <v>0.59650000000000003</v>
          </cell>
        </row>
        <row r="20">
          <cell r="B20">
            <v>94.566999999999993</v>
          </cell>
          <cell r="C20">
            <v>2.5385999999999997</v>
          </cell>
          <cell r="D20">
            <v>0.7651</v>
          </cell>
          <cell r="E20">
            <v>0.1832</v>
          </cell>
          <cell r="F20">
            <v>0.19350000000000001</v>
          </cell>
          <cell r="G20">
            <v>5.2499999999999998E-2</v>
          </cell>
          <cell r="I20">
            <v>7.9100000000000004E-2</v>
          </cell>
          <cell r="L20">
            <v>0</v>
          </cell>
          <cell r="M20">
            <v>6.3100000000000003E-2</v>
          </cell>
          <cell r="N20">
            <v>5.5599999999999997E-2</v>
          </cell>
          <cell r="O20">
            <v>3.3099999999999997E-2</v>
          </cell>
          <cell r="P20">
            <v>9.7000000000000003E-3</v>
          </cell>
          <cell r="Q20">
            <v>0.23719999999999999</v>
          </cell>
          <cell r="R20">
            <v>1.2221</v>
          </cell>
          <cell r="U20">
            <v>1050.4423999999999</v>
          </cell>
          <cell r="Y20">
            <v>0.60019999999999996</v>
          </cell>
        </row>
        <row r="21">
          <cell r="B21">
            <v>94.247500000000002</v>
          </cell>
          <cell r="C21">
            <v>2.6469</v>
          </cell>
          <cell r="D21">
            <v>0.84830000000000005</v>
          </cell>
          <cell r="E21">
            <v>0.20330000000000001</v>
          </cell>
          <cell r="F21">
            <v>0.21629999999999999</v>
          </cell>
          <cell r="G21">
            <v>5.79E-2</v>
          </cell>
          <cell r="I21">
            <v>8.8499999999999995E-2</v>
          </cell>
          <cell r="L21">
            <v>0</v>
          </cell>
          <cell r="M21">
            <v>6.9599999999999995E-2</v>
          </cell>
          <cell r="N21">
            <v>6.1100000000000002E-2</v>
          </cell>
          <cell r="O21">
            <v>3.5999999999999997E-2</v>
          </cell>
          <cell r="P21">
            <v>9.7000000000000003E-3</v>
          </cell>
          <cell r="Q21">
            <v>0.23300000000000001</v>
          </cell>
          <cell r="R21">
            <v>1.2817000000000001</v>
          </cell>
          <cell r="U21">
            <v>1054.0440000000001</v>
          </cell>
          <cell r="Y21">
            <v>0.60340000000000005</v>
          </cell>
        </row>
        <row r="22">
          <cell r="B22">
            <v>94.775199999999998</v>
          </cell>
          <cell r="C22">
            <v>2.4165000000000001</v>
          </cell>
          <cell r="D22">
            <v>0.62909999999999999</v>
          </cell>
          <cell r="E22">
            <v>0.14380000000000001</v>
          </cell>
          <cell r="F22">
            <v>0.15290000000000001</v>
          </cell>
          <cell r="G22">
            <v>3.9699999999999999E-2</v>
          </cell>
          <cell r="I22">
            <v>6.3200000000000006E-2</v>
          </cell>
          <cell r="L22">
            <v>0</v>
          </cell>
          <cell r="M22">
            <v>5.0500000000000003E-2</v>
          </cell>
          <cell r="N22">
            <v>4.6899999999999997E-2</v>
          </cell>
          <cell r="O22">
            <v>3.0200000000000001E-2</v>
          </cell>
          <cell r="P22">
            <v>1.0800000000000001E-2</v>
          </cell>
          <cell r="Q22">
            <v>0.1903</v>
          </cell>
          <cell r="R22">
            <v>1.4509000000000001</v>
          </cell>
          <cell r="U22">
            <v>1041.9521</v>
          </cell>
          <cell r="Y22">
            <v>0.59789999999999999</v>
          </cell>
        </row>
        <row r="23">
          <cell r="B23">
            <v>94.3994</v>
          </cell>
          <cell r="C23">
            <v>2.5933000000000002</v>
          </cell>
          <cell r="D23">
            <v>0.79100000000000004</v>
          </cell>
          <cell r="E23">
            <v>0.1855</v>
          </cell>
          <cell r="F23">
            <v>0.19689999999999999</v>
          </cell>
          <cell r="G23">
            <v>5.1700000000000003E-2</v>
          </cell>
          <cell r="I23">
            <v>8.0799999999999997E-2</v>
          </cell>
          <cell r="L23">
            <v>0</v>
          </cell>
          <cell r="M23">
            <v>6.3E-2</v>
          </cell>
          <cell r="N23">
            <v>5.67E-2</v>
          </cell>
          <cell r="O23">
            <v>3.4200000000000001E-2</v>
          </cell>
          <cell r="P23">
            <v>1.0500000000000001E-2</v>
          </cell>
          <cell r="Q23">
            <v>0.20599999999999999</v>
          </cell>
          <cell r="R23">
            <v>1.3310999999999999</v>
          </cell>
          <cell r="U23">
            <v>1050.77</v>
          </cell>
          <cell r="Y23">
            <v>0.6018</v>
          </cell>
        </row>
        <row r="24">
          <cell r="B24">
            <v>94.036299999999997</v>
          </cell>
          <cell r="C24">
            <v>2.6696999999999997</v>
          </cell>
          <cell r="D24">
            <v>0.9647</v>
          </cell>
          <cell r="E24">
            <v>0.2334</v>
          </cell>
          <cell r="F24">
            <v>0.2482</v>
          </cell>
          <cell r="G24">
            <v>6.6400000000000001E-2</v>
          </cell>
          <cell r="I24">
            <v>0.10100000000000001</v>
          </cell>
          <cell r="L24">
            <v>0</v>
          </cell>
          <cell r="M24">
            <v>7.9200000000000007E-2</v>
          </cell>
          <cell r="N24">
            <v>6.9900000000000004E-2</v>
          </cell>
          <cell r="O24">
            <v>4.0099999999999997E-2</v>
          </cell>
          <cell r="P24">
            <v>9.4999999999999998E-3</v>
          </cell>
          <cell r="Q24">
            <v>0.2336</v>
          </cell>
          <cell r="R24">
            <v>1.2482</v>
          </cell>
          <cell r="U24">
            <v>1059.3255999999999</v>
          </cell>
          <cell r="Y24">
            <v>0.60619999999999996</v>
          </cell>
        </row>
        <row r="25">
          <cell r="B25">
            <v>94.027900000000002</v>
          </cell>
          <cell r="C25">
            <v>2.7814000000000001</v>
          </cell>
          <cell r="D25">
            <v>0.96160000000000001</v>
          </cell>
          <cell r="E25">
            <v>0.23089999999999999</v>
          </cell>
          <cell r="F25">
            <v>0.2462</v>
          </cell>
          <cell r="G25">
            <v>6.5199999999999994E-2</v>
          </cell>
          <cell r="I25">
            <v>0.1</v>
          </cell>
          <cell r="L25">
            <v>0</v>
          </cell>
          <cell r="M25">
            <v>7.85E-2</v>
          </cell>
          <cell r="N25">
            <v>6.9599999999999995E-2</v>
          </cell>
          <cell r="O25">
            <v>3.9699999999999999E-2</v>
          </cell>
          <cell r="P25">
            <v>9.5999999999999992E-3</v>
          </cell>
          <cell r="Q25">
            <v>0.24110000000000001</v>
          </cell>
          <cell r="R25">
            <v>1.1482999999999999</v>
          </cell>
          <cell r="U25">
            <v>1060.8529000000001</v>
          </cell>
          <cell r="Y25">
            <v>0.60570000000000002</v>
          </cell>
        </row>
        <row r="26">
          <cell r="B26">
            <v>93.6006</v>
          </cell>
          <cell r="C26">
            <v>2.9535</v>
          </cell>
          <cell r="D26">
            <v>1.0999000000000001</v>
          </cell>
          <cell r="E26">
            <v>0.26619999999999999</v>
          </cell>
          <cell r="F26">
            <v>0.28239999999999998</v>
          </cell>
          <cell r="G26">
            <v>7.4800000000000005E-2</v>
          </cell>
          <cell r="I26">
            <v>0.11509999999999999</v>
          </cell>
          <cell r="L26">
            <v>0</v>
          </cell>
          <cell r="M26">
            <v>8.8599999999999998E-2</v>
          </cell>
          <cell r="N26">
            <v>7.7100000000000002E-2</v>
          </cell>
          <cell r="O26">
            <v>4.2500000000000003E-2</v>
          </cell>
          <cell r="P26">
            <v>8.9999999999999993E-3</v>
          </cell>
          <cell r="Q26">
            <v>0.2462</v>
          </cell>
          <cell r="R26">
            <v>1.1437999999999999</v>
          </cell>
          <cell r="U26">
            <v>1067.4824000000001</v>
          </cell>
          <cell r="Y26">
            <v>0.6099</v>
          </cell>
        </row>
        <row r="27">
          <cell r="B27">
            <v>93.778199999999998</v>
          </cell>
          <cell r="C27">
            <v>2.7667999999999999</v>
          </cell>
          <cell r="D27">
            <v>1.0717000000000001</v>
          </cell>
          <cell r="E27">
            <v>0.26169999999999999</v>
          </cell>
          <cell r="F27">
            <v>0.27450000000000002</v>
          </cell>
          <cell r="G27">
            <v>7.3700000000000002E-2</v>
          </cell>
          <cell r="I27">
            <v>0.1119</v>
          </cell>
          <cell r="L27">
            <v>0</v>
          </cell>
          <cell r="M27">
            <v>8.7099999999999997E-2</v>
          </cell>
          <cell r="N27">
            <v>7.5499999999999998E-2</v>
          </cell>
          <cell r="O27">
            <v>4.1200000000000001E-2</v>
          </cell>
          <cell r="P27">
            <v>8.6E-3</v>
          </cell>
          <cell r="Q27">
            <v>0.24929999999999999</v>
          </cell>
          <cell r="R27">
            <v>1.1999</v>
          </cell>
          <cell r="U27">
            <v>1064.3793000000001</v>
          </cell>
          <cell r="Y27">
            <v>0.6089</v>
          </cell>
        </row>
        <row r="28">
          <cell r="B28">
            <v>94.081100000000006</v>
          </cell>
          <cell r="C28">
            <v>2.6880999999999999</v>
          </cell>
          <cell r="D28">
            <v>0.94330000000000003</v>
          </cell>
          <cell r="E28">
            <v>0.22720000000000001</v>
          </cell>
          <cell r="F28">
            <v>0.2389</v>
          </cell>
          <cell r="G28">
            <v>6.3299999999999995E-2</v>
          </cell>
          <cell r="I28">
            <v>9.7299999999999998E-2</v>
          </cell>
          <cell r="L28">
            <v>0</v>
          </cell>
          <cell r="M28">
            <v>7.4499999999999997E-2</v>
          </cell>
          <cell r="N28">
            <v>6.4399999999999999E-2</v>
          </cell>
          <cell r="O28">
            <v>3.6400000000000002E-2</v>
          </cell>
          <cell r="P28">
            <v>8.9999999999999993E-3</v>
          </cell>
          <cell r="Q28">
            <v>0.2329</v>
          </cell>
          <cell r="R28">
            <v>1.2436</v>
          </cell>
          <cell r="U28">
            <v>1057.9887000000001</v>
          </cell>
          <cell r="Y28">
            <v>0.60529999999999995</v>
          </cell>
        </row>
        <row r="29">
          <cell r="B29">
            <v>93.085999999999999</v>
          </cell>
          <cell r="C29">
            <v>3.1945000000000001</v>
          </cell>
          <cell r="D29">
            <v>1.2708999999999999</v>
          </cell>
          <cell r="E29">
            <v>0.31119999999999998</v>
          </cell>
          <cell r="F29">
            <v>0.3231</v>
          </cell>
          <cell r="G29">
            <v>8.8099999999999998E-2</v>
          </cell>
          <cell r="I29">
            <v>0.13120000000000001</v>
          </cell>
          <cell r="L29">
            <v>0</v>
          </cell>
          <cell r="M29">
            <v>9.8799999999999999E-2</v>
          </cell>
          <cell r="N29">
            <v>8.3699999999999997E-2</v>
          </cell>
          <cell r="O29">
            <v>4.4699999999999997E-2</v>
          </cell>
          <cell r="P29">
            <v>8.3999999999999995E-3</v>
          </cell>
          <cell r="Q29">
            <v>0.25540000000000002</v>
          </cell>
          <cell r="R29">
            <v>1.1042000000000001</v>
          </cell>
          <cell r="U29">
            <v>1075.8333</v>
          </cell>
          <cell r="Y29">
            <v>0.61470000000000002</v>
          </cell>
        </row>
        <row r="30">
          <cell r="B30">
            <v>92.685199999999995</v>
          </cell>
          <cell r="C30">
            <v>3.3584999999999998</v>
          </cell>
          <cell r="D30">
            <v>1.4027000000000001</v>
          </cell>
          <cell r="E30">
            <v>0.34410000000000002</v>
          </cell>
          <cell r="F30">
            <v>0.35659999999999997</v>
          </cell>
          <cell r="G30">
            <v>9.6600000000000005E-2</v>
          </cell>
          <cell r="I30">
            <v>0.14499999999999999</v>
          </cell>
          <cell r="L30">
            <v>0</v>
          </cell>
          <cell r="M30">
            <v>0.1094</v>
          </cell>
          <cell r="N30">
            <v>9.2799999999999994E-2</v>
          </cell>
          <cell r="O30">
            <v>5.04E-2</v>
          </cell>
          <cell r="P30">
            <v>9.9000000000000008E-3</v>
          </cell>
          <cell r="Q30">
            <v>0.26079999999999998</v>
          </cell>
          <cell r="R30">
            <v>1.0879000000000001</v>
          </cell>
          <cell r="U30">
            <v>1082.5994000000001</v>
          </cell>
          <cell r="Y30">
            <v>0.61890000000000001</v>
          </cell>
        </row>
        <row r="31">
          <cell r="B31">
            <v>92.330100000000002</v>
          </cell>
          <cell r="C31">
            <v>3.5822000000000003</v>
          </cell>
          <cell r="D31">
            <v>1.5030000000000001</v>
          </cell>
          <cell r="E31">
            <v>0.36670000000000003</v>
          </cell>
          <cell r="F31">
            <v>0.38129999999999997</v>
          </cell>
          <cell r="G31">
            <v>0.10340000000000001</v>
          </cell>
          <cell r="I31">
            <v>0.15229999999999999</v>
          </cell>
          <cell r="L31">
            <v>0</v>
          </cell>
          <cell r="M31">
            <v>0.1129</v>
          </cell>
          <cell r="N31">
            <v>9.2799999999999994E-2</v>
          </cell>
          <cell r="O31">
            <v>4.6100000000000002E-2</v>
          </cell>
          <cell r="P31">
            <v>6.8999999999999999E-3</v>
          </cell>
          <cell r="Q31">
            <v>0.26669999999999999</v>
          </cell>
          <cell r="R31">
            <v>1.0556000000000001</v>
          </cell>
          <cell r="U31">
            <v>1087.3378</v>
          </cell>
          <cell r="Y31">
            <v>0.62139999999999995</v>
          </cell>
        </row>
        <row r="32">
          <cell r="B32">
            <v>92.849500000000006</v>
          </cell>
          <cell r="C32">
            <v>3.3041999999999998</v>
          </cell>
          <cell r="D32">
            <v>1.3271999999999999</v>
          </cell>
          <cell r="E32">
            <v>0.32490000000000002</v>
          </cell>
          <cell r="F32">
            <v>0.3357</v>
          </cell>
          <cell r="G32">
            <v>9.2499999999999999E-2</v>
          </cell>
          <cell r="I32">
            <v>0.13639999999999999</v>
          </cell>
          <cell r="L32">
            <v>0</v>
          </cell>
          <cell r="M32">
            <v>0.105</v>
          </cell>
          <cell r="N32">
            <v>8.9700000000000002E-2</v>
          </cell>
          <cell r="O32">
            <v>4.7399999999999998E-2</v>
          </cell>
          <cell r="P32">
            <v>8.0000000000000002E-3</v>
          </cell>
          <cell r="Q32">
            <v>0.2442</v>
          </cell>
          <cell r="R32">
            <v>1.1354</v>
          </cell>
          <cell r="U32">
            <v>1078.8445999999999</v>
          </cell>
          <cell r="Y32">
            <v>0.61699999999999999</v>
          </cell>
        </row>
        <row r="33">
          <cell r="B33">
            <v>93.388300000000001</v>
          </cell>
          <cell r="C33">
            <v>2.9614000000000003</v>
          </cell>
          <cell r="D33">
            <v>1.1439999999999999</v>
          </cell>
          <cell r="E33">
            <v>0.27879999999999999</v>
          </cell>
          <cell r="F33">
            <v>0.28949999999999998</v>
          </cell>
          <cell r="G33">
            <v>7.9399999999999998E-2</v>
          </cell>
          <cell r="I33">
            <v>0.11700000000000001</v>
          </cell>
          <cell r="L33">
            <v>0</v>
          </cell>
          <cell r="M33">
            <v>9.1200000000000003E-2</v>
          </cell>
          <cell r="N33">
            <v>7.9000000000000001E-2</v>
          </cell>
          <cell r="O33">
            <v>4.2700000000000002E-2</v>
          </cell>
          <cell r="P33">
            <v>7.7000000000000002E-3</v>
          </cell>
          <cell r="Q33">
            <v>0.2276</v>
          </cell>
          <cell r="R33">
            <v>1.2934000000000001</v>
          </cell>
          <cell r="U33">
            <v>1067.6486</v>
          </cell>
          <cell r="Y33">
            <v>0.61229999999999996</v>
          </cell>
        </row>
        <row r="34">
          <cell r="B34">
            <v>92.936099999999996</v>
          </cell>
          <cell r="C34">
            <v>3.1583000000000001</v>
          </cell>
          <cell r="D34">
            <v>1.3435000000000001</v>
          </cell>
          <cell r="E34">
            <v>0.32700000000000001</v>
          </cell>
          <cell r="F34">
            <v>0.34250000000000003</v>
          </cell>
          <cell r="G34">
            <v>8.8700000000000001E-2</v>
          </cell>
          <cell r="I34">
            <v>0.13830000000000001</v>
          </cell>
          <cell r="L34">
            <v>0</v>
          </cell>
          <cell r="M34">
            <v>0.10290000000000001</v>
          </cell>
          <cell r="N34">
            <v>8.77E-2</v>
          </cell>
          <cell r="O34">
            <v>4.6800000000000001E-2</v>
          </cell>
          <cell r="P34">
            <v>7.6E-3</v>
          </cell>
          <cell r="Q34">
            <v>0.24110000000000001</v>
          </cell>
          <cell r="R34">
            <v>1.1794</v>
          </cell>
          <cell r="U34">
            <v>1077.5045</v>
          </cell>
          <cell r="Y34">
            <v>0.6169</v>
          </cell>
        </row>
        <row r="35">
          <cell r="B35">
            <v>93.817899999999995</v>
          </cell>
          <cell r="C35">
            <v>2.5720000000000001</v>
          </cell>
          <cell r="D35">
            <v>1.1046</v>
          </cell>
          <cell r="E35">
            <v>0.2717</v>
          </cell>
          <cell r="F35">
            <v>0.28120000000000001</v>
          </cell>
          <cell r="G35">
            <v>7.46E-2</v>
          </cell>
          <cell r="I35">
            <v>0.1166</v>
          </cell>
          <cell r="L35">
            <v>0</v>
          </cell>
          <cell r="M35">
            <v>8.9599999999999999E-2</v>
          </cell>
          <cell r="N35">
            <v>7.7899999999999997E-2</v>
          </cell>
          <cell r="O35">
            <v>4.2599999999999999E-2</v>
          </cell>
          <cell r="P35">
            <v>7.7000000000000002E-3</v>
          </cell>
          <cell r="Q35">
            <v>0.2291</v>
          </cell>
          <cell r="R35">
            <v>1.3147</v>
          </cell>
          <cell r="U35">
            <v>1063.2119</v>
          </cell>
          <cell r="Y35">
            <v>0.60980000000000001</v>
          </cell>
        </row>
        <row r="36">
          <cell r="B36">
            <v>94.2607</v>
          </cell>
          <cell r="C36">
            <v>2.4464999999999999</v>
          </cell>
          <cell r="D36">
            <v>0.95340000000000003</v>
          </cell>
          <cell r="E36">
            <v>0.2341</v>
          </cell>
          <cell r="F36">
            <v>0.24490000000000001</v>
          </cell>
          <cell r="G36">
            <v>6.4100000000000004E-2</v>
          </cell>
          <cell r="I36">
            <v>0.1008</v>
          </cell>
          <cell r="L36">
            <v>0</v>
          </cell>
          <cell r="M36">
            <v>7.9899999999999999E-2</v>
          </cell>
          <cell r="N36">
            <v>7.2400000000000006E-2</v>
          </cell>
          <cell r="O36">
            <v>4.24E-2</v>
          </cell>
          <cell r="P36">
            <v>8.3000000000000001E-3</v>
          </cell>
          <cell r="Q36">
            <v>0.2442</v>
          </cell>
          <cell r="R36">
            <v>1.2481</v>
          </cell>
          <cell r="U36">
            <v>1057.3975</v>
          </cell>
          <cell r="Y36">
            <v>0.60509999999999997</v>
          </cell>
        </row>
        <row r="37">
          <cell r="B37">
            <v>94.639399999999995</v>
          </cell>
          <cell r="C37">
            <v>3.6248</v>
          </cell>
          <cell r="D37">
            <v>0.20610000000000001</v>
          </cell>
          <cell r="E37">
            <v>4.5199999999999997E-2</v>
          </cell>
          <cell r="F37">
            <v>4.9200000000000001E-2</v>
          </cell>
          <cell r="G37">
            <v>1.4800000000000001E-2</v>
          </cell>
          <cell r="I37">
            <v>2.3E-2</v>
          </cell>
          <cell r="L37">
            <v>0</v>
          </cell>
          <cell r="M37">
            <v>2.5100000000000001E-2</v>
          </cell>
          <cell r="N37">
            <v>2.7900000000000001E-2</v>
          </cell>
          <cell r="O37">
            <v>2.4199999999999999E-2</v>
          </cell>
          <cell r="P37">
            <v>9.5999999999999992E-3</v>
          </cell>
          <cell r="Q37">
            <v>0.23860000000000001</v>
          </cell>
          <cell r="R37">
            <v>1.0720000000000001</v>
          </cell>
          <cell r="U37">
            <v>1039.3752999999999</v>
          </cell>
          <cell r="Y37">
            <v>0.59060000000000001</v>
          </cell>
        </row>
        <row r="38">
          <cell r="B38">
            <v>94.7149</v>
          </cell>
          <cell r="C38">
            <v>3.7793999999999999</v>
          </cell>
          <cell r="D38">
            <v>0.10349999999999999</v>
          </cell>
          <cell r="E38">
            <v>2.0400000000000001E-2</v>
          </cell>
          <cell r="F38">
            <v>2.4400000000000002E-2</v>
          </cell>
          <cell r="G38">
            <v>6.4999999999999997E-3</v>
          </cell>
          <cell r="I38">
            <v>1.04E-2</v>
          </cell>
          <cell r="L38">
            <v>0</v>
          </cell>
          <cell r="M38">
            <v>1.37E-2</v>
          </cell>
          <cell r="N38">
            <v>1.9199999999999998E-2</v>
          </cell>
          <cell r="O38">
            <v>1.9099999999999999E-2</v>
          </cell>
          <cell r="P38">
            <v>7.7999999999999996E-3</v>
          </cell>
          <cell r="Q38">
            <v>0.2026</v>
          </cell>
          <cell r="R38">
            <v>1.0782</v>
          </cell>
          <cell r="U38">
            <v>1036.356</v>
          </cell>
          <cell r="Y38">
            <v>0.58830000000000005</v>
          </cell>
        </row>
        <row r="39">
          <cell r="B39">
            <v>94.976399999999998</v>
          </cell>
          <cell r="C39">
            <v>2.5836000000000001</v>
          </cell>
          <cell r="D39">
            <v>0.42670000000000002</v>
          </cell>
          <cell r="E39">
            <v>9.4500000000000001E-2</v>
          </cell>
          <cell r="F39">
            <v>9.7000000000000003E-2</v>
          </cell>
          <cell r="G39">
            <v>2.4299999999999999E-2</v>
          </cell>
          <cell r="I39">
            <v>3.9399999999999998E-2</v>
          </cell>
          <cell r="L39">
            <v>0</v>
          </cell>
          <cell r="M39">
            <v>3.1800000000000002E-2</v>
          </cell>
          <cell r="N39">
            <v>1.2999999999999999E-2</v>
          </cell>
          <cell r="O39">
            <v>1.0699999999999999E-2</v>
          </cell>
          <cell r="P39">
            <v>5.4999999999999997E-3</v>
          </cell>
          <cell r="Q39">
            <v>0.1079</v>
          </cell>
          <cell r="R39">
            <v>1.5891</v>
          </cell>
          <cell r="U39">
            <v>1033.7256</v>
          </cell>
          <cell r="Y39">
            <v>0.59409999999999996</v>
          </cell>
        </row>
        <row r="40">
          <cell r="B40">
            <v>94.968000000000004</v>
          </cell>
          <cell r="C40">
            <v>2.5223</v>
          </cell>
          <cell r="D40">
            <v>0.4844</v>
          </cell>
          <cell r="E40">
            <v>0.1095</v>
          </cell>
          <cell r="F40">
            <v>0.1125</v>
          </cell>
          <cell r="G40">
            <v>2.9399999999999999E-2</v>
          </cell>
          <cell r="I40">
            <v>4.4499999999999998E-2</v>
          </cell>
          <cell r="L40">
            <v>0</v>
          </cell>
          <cell r="M40">
            <v>3.6200000000000003E-2</v>
          </cell>
          <cell r="N40">
            <v>4.8999999999999998E-3</v>
          </cell>
          <cell r="O40">
            <v>3.8E-3</v>
          </cell>
          <cell r="P40">
            <v>2.0999999999999999E-3</v>
          </cell>
          <cell r="Q40">
            <v>0.15679999999999999</v>
          </cell>
          <cell r="R40">
            <v>1.5255999999999998</v>
          </cell>
          <cell r="U40">
            <v>1035.2237</v>
          </cell>
          <cell r="Y40">
            <v>0.5948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R48"/>
  <sheetViews>
    <sheetView tabSelected="1" workbookViewId="0">
      <selection activeCell="R8" sqref="R8:R41"/>
    </sheetView>
  </sheetViews>
  <sheetFormatPr defaultColWidth="9.140625" defaultRowHeight="15"/>
  <cols>
    <col min="1" max="1" width="9.140625" customWidth="1"/>
    <col min="2" max="2" width="12.7109375" customWidth="1"/>
    <col min="3" max="3" width="9.140625" customWidth="1"/>
    <col min="4" max="12" width="9.140625" style="1" customWidth="1"/>
    <col min="13" max="13" width="9.140625" customWidth="1"/>
    <col min="14" max="14" width="9.140625" style="1" customWidth="1"/>
    <col min="18" max="18" width="12" customWidth="1"/>
    <col min="257" max="257" width="9.140625" customWidth="1"/>
    <col min="258" max="258" width="12.7109375" customWidth="1"/>
    <col min="259" max="270" width="9.140625" customWidth="1"/>
    <col min="274" max="274" width="12" customWidth="1"/>
    <col min="513" max="513" width="9.140625" customWidth="1"/>
    <col min="514" max="514" width="12.7109375" customWidth="1"/>
    <col min="515" max="526" width="9.140625" customWidth="1"/>
    <col min="530" max="530" width="12" customWidth="1"/>
    <col min="769" max="769" width="9.140625" customWidth="1"/>
    <col min="770" max="770" width="12.7109375" customWidth="1"/>
    <col min="771" max="782" width="9.140625" customWidth="1"/>
    <col min="786" max="786" width="12" customWidth="1"/>
    <col min="1025" max="1025" width="9.140625" customWidth="1"/>
    <col min="1026" max="1026" width="12.7109375" customWidth="1"/>
    <col min="1027" max="1038" width="9.140625" customWidth="1"/>
    <col min="1042" max="1042" width="12" customWidth="1"/>
    <col min="1281" max="1281" width="9.140625" customWidth="1"/>
    <col min="1282" max="1282" width="12.7109375" customWidth="1"/>
    <col min="1283" max="1294" width="9.140625" customWidth="1"/>
    <col min="1298" max="1298" width="12" customWidth="1"/>
    <col min="1537" max="1537" width="9.140625" customWidth="1"/>
    <col min="1538" max="1538" width="12.7109375" customWidth="1"/>
    <col min="1539" max="1550" width="9.140625" customWidth="1"/>
    <col min="1554" max="1554" width="12" customWidth="1"/>
    <col min="1793" max="1793" width="9.140625" customWidth="1"/>
    <col min="1794" max="1794" width="12.7109375" customWidth="1"/>
    <col min="1795" max="1806" width="9.140625" customWidth="1"/>
    <col min="1810" max="1810" width="12" customWidth="1"/>
    <col min="2049" max="2049" width="9.140625" customWidth="1"/>
    <col min="2050" max="2050" width="12.7109375" customWidth="1"/>
    <col min="2051" max="2062" width="9.140625" customWidth="1"/>
    <col min="2066" max="2066" width="12" customWidth="1"/>
    <col min="2305" max="2305" width="9.140625" customWidth="1"/>
    <col min="2306" max="2306" width="12.7109375" customWidth="1"/>
    <col min="2307" max="2318" width="9.140625" customWidth="1"/>
    <col min="2322" max="2322" width="12" customWidth="1"/>
    <col min="2561" max="2561" width="9.140625" customWidth="1"/>
    <col min="2562" max="2562" width="12.7109375" customWidth="1"/>
    <col min="2563" max="2574" width="9.140625" customWidth="1"/>
    <col min="2578" max="2578" width="12" customWidth="1"/>
    <col min="2817" max="2817" width="9.140625" customWidth="1"/>
    <col min="2818" max="2818" width="12.7109375" customWidth="1"/>
    <col min="2819" max="2830" width="9.140625" customWidth="1"/>
    <col min="2834" max="2834" width="12" customWidth="1"/>
    <col min="3073" max="3073" width="9.140625" customWidth="1"/>
    <col min="3074" max="3074" width="12.7109375" customWidth="1"/>
    <col min="3075" max="3086" width="9.140625" customWidth="1"/>
    <col min="3090" max="3090" width="12" customWidth="1"/>
    <col min="3329" max="3329" width="9.140625" customWidth="1"/>
    <col min="3330" max="3330" width="12.7109375" customWidth="1"/>
    <col min="3331" max="3342" width="9.140625" customWidth="1"/>
    <col min="3346" max="3346" width="12" customWidth="1"/>
    <col min="3585" max="3585" width="9.140625" customWidth="1"/>
    <col min="3586" max="3586" width="12.7109375" customWidth="1"/>
    <col min="3587" max="3598" width="9.140625" customWidth="1"/>
    <col min="3602" max="3602" width="12" customWidth="1"/>
    <col min="3841" max="3841" width="9.140625" customWidth="1"/>
    <col min="3842" max="3842" width="12.7109375" customWidth="1"/>
    <col min="3843" max="3854" width="9.140625" customWidth="1"/>
    <col min="3858" max="3858" width="12" customWidth="1"/>
    <col min="4097" max="4097" width="9.140625" customWidth="1"/>
    <col min="4098" max="4098" width="12.7109375" customWidth="1"/>
    <col min="4099" max="4110" width="9.140625" customWidth="1"/>
    <col min="4114" max="4114" width="12" customWidth="1"/>
    <col min="4353" max="4353" width="9.140625" customWidth="1"/>
    <col min="4354" max="4354" width="12.7109375" customWidth="1"/>
    <col min="4355" max="4366" width="9.140625" customWidth="1"/>
    <col min="4370" max="4370" width="12" customWidth="1"/>
    <col min="4609" max="4609" width="9.140625" customWidth="1"/>
    <col min="4610" max="4610" width="12.7109375" customWidth="1"/>
    <col min="4611" max="4622" width="9.140625" customWidth="1"/>
    <col min="4626" max="4626" width="12" customWidth="1"/>
    <col min="4865" max="4865" width="9.140625" customWidth="1"/>
    <col min="4866" max="4866" width="12.7109375" customWidth="1"/>
    <col min="4867" max="4878" width="9.140625" customWidth="1"/>
    <col min="4882" max="4882" width="12" customWidth="1"/>
    <col min="5121" max="5121" width="9.140625" customWidth="1"/>
    <col min="5122" max="5122" width="12.7109375" customWidth="1"/>
    <col min="5123" max="5134" width="9.140625" customWidth="1"/>
    <col min="5138" max="5138" width="12" customWidth="1"/>
    <col min="5377" max="5377" width="9.140625" customWidth="1"/>
    <col min="5378" max="5378" width="12.7109375" customWidth="1"/>
    <col min="5379" max="5390" width="9.140625" customWidth="1"/>
    <col min="5394" max="5394" width="12" customWidth="1"/>
    <col min="5633" max="5633" width="9.140625" customWidth="1"/>
    <col min="5634" max="5634" width="12.7109375" customWidth="1"/>
    <col min="5635" max="5646" width="9.140625" customWidth="1"/>
    <col min="5650" max="5650" width="12" customWidth="1"/>
    <col min="5889" max="5889" width="9.140625" customWidth="1"/>
    <col min="5890" max="5890" width="12.7109375" customWidth="1"/>
    <col min="5891" max="5902" width="9.140625" customWidth="1"/>
    <col min="5906" max="5906" width="12" customWidth="1"/>
    <col min="6145" max="6145" width="9.140625" customWidth="1"/>
    <col min="6146" max="6146" width="12.7109375" customWidth="1"/>
    <col min="6147" max="6158" width="9.140625" customWidth="1"/>
    <col min="6162" max="6162" width="12" customWidth="1"/>
    <col min="6401" max="6401" width="9.140625" customWidth="1"/>
    <col min="6402" max="6402" width="12.7109375" customWidth="1"/>
    <col min="6403" max="6414" width="9.140625" customWidth="1"/>
    <col min="6418" max="6418" width="12" customWidth="1"/>
    <col min="6657" max="6657" width="9.140625" customWidth="1"/>
    <col min="6658" max="6658" width="12.7109375" customWidth="1"/>
    <col min="6659" max="6670" width="9.140625" customWidth="1"/>
    <col min="6674" max="6674" width="12" customWidth="1"/>
    <col min="6913" max="6913" width="9.140625" customWidth="1"/>
    <col min="6914" max="6914" width="12.7109375" customWidth="1"/>
    <col min="6915" max="6926" width="9.140625" customWidth="1"/>
    <col min="6930" max="6930" width="12" customWidth="1"/>
    <col min="7169" max="7169" width="9.140625" customWidth="1"/>
    <col min="7170" max="7170" width="12.7109375" customWidth="1"/>
    <col min="7171" max="7182" width="9.140625" customWidth="1"/>
    <col min="7186" max="7186" width="12" customWidth="1"/>
    <col min="7425" max="7425" width="9.140625" customWidth="1"/>
    <col min="7426" max="7426" width="12.7109375" customWidth="1"/>
    <col min="7427" max="7438" width="9.140625" customWidth="1"/>
    <col min="7442" max="7442" width="12" customWidth="1"/>
    <col min="7681" max="7681" width="9.140625" customWidth="1"/>
    <col min="7682" max="7682" width="12.7109375" customWidth="1"/>
    <col min="7683" max="7694" width="9.140625" customWidth="1"/>
    <col min="7698" max="7698" width="12" customWidth="1"/>
    <col min="7937" max="7937" width="9.140625" customWidth="1"/>
    <col min="7938" max="7938" width="12.7109375" customWidth="1"/>
    <col min="7939" max="7950" width="9.140625" customWidth="1"/>
    <col min="7954" max="7954" width="12" customWidth="1"/>
    <col min="8193" max="8193" width="9.140625" customWidth="1"/>
    <col min="8194" max="8194" width="12.7109375" customWidth="1"/>
    <col min="8195" max="8206" width="9.140625" customWidth="1"/>
    <col min="8210" max="8210" width="12" customWidth="1"/>
    <col min="8449" max="8449" width="9.140625" customWidth="1"/>
    <col min="8450" max="8450" width="12.7109375" customWidth="1"/>
    <col min="8451" max="8462" width="9.140625" customWidth="1"/>
    <col min="8466" max="8466" width="12" customWidth="1"/>
    <col min="8705" max="8705" width="9.140625" customWidth="1"/>
    <col min="8706" max="8706" width="12.7109375" customWidth="1"/>
    <col min="8707" max="8718" width="9.140625" customWidth="1"/>
    <col min="8722" max="8722" width="12" customWidth="1"/>
    <col min="8961" max="8961" width="9.140625" customWidth="1"/>
    <col min="8962" max="8962" width="12.7109375" customWidth="1"/>
    <col min="8963" max="8974" width="9.140625" customWidth="1"/>
    <col min="8978" max="8978" width="12" customWidth="1"/>
    <col min="9217" max="9217" width="9.140625" customWidth="1"/>
    <col min="9218" max="9218" width="12.7109375" customWidth="1"/>
    <col min="9219" max="9230" width="9.140625" customWidth="1"/>
    <col min="9234" max="9234" width="12" customWidth="1"/>
    <col min="9473" max="9473" width="9.140625" customWidth="1"/>
    <col min="9474" max="9474" width="12.7109375" customWidth="1"/>
    <col min="9475" max="9486" width="9.140625" customWidth="1"/>
    <col min="9490" max="9490" width="12" customWidth="1"/>
    <col min="9729" max="9729" width="9.140625" customWidth="1"/>
    <col min="9730" max="9730" width="12.7109375" customWidth="1"/>
    <col min="9731" max="9742" width="9.140625" customWidth="1"/>
    <col min="9746" max="9746" width="12" customWidth="1"/>
    <col min="9985" max="9985" width="9.140625" customWidth="1"/>
    <col min="9986" max="9986" width="12.7109375" customWidth="1"/>
    <col min="9987" max="9998" width="9.140625" customWidth="1"/>
    <col min="10002" max="10002" width="12" customWidth="1"/>
    <col min="10241" max="10241" width="9.140625" customWidth="1"/>
    <col min="10242" max="10242" width="12.7109375" customWidth="1"/>
    <col min="10243" max="10254" width="9.140625" customWidth="1"/>
    <col min="10258" max="10258" width="12" customWidth="1"/>
    <col min="10497" max="10497" width="9.140625" customWidth="1"/>
    <col min="10498" max="10498" width="12.7109375" customWidth="1"/>
    <col min="10499" max="10510" width="9.140625" customWidth="1"/>
    <col min="10514" max="10514" width="12" customWidth="1"/>
    <col min="10753" max="10753" width="9.140625" customWidth="1"/>
    <col min="10754" max="10754" width="12.7109375" customWidth="1"/>
    <col min="10755" max="10766" width="9.140625" customWidth="1"/>
    <col min="10770" max="10770" width="12" customWidth="1"/>
    <col min="11009" max="11009" width="9.140625" customWidth="1"/>
    <col min="11010" max="11010" width="12.7109375" customWidth="1"/>
    <col min="11011" max="11022" width="9.140625" customWidth="1"/>
    <col min="11026" max="11026" width="12" customWidth="1"/>
    <col min="11265" max="11265" width="9.140625" customWidth="1"/>
    <col min="11266" max="11266" width="12.7109375" customWidth="1"/>
    <col min="11267" max="11278" width="9.140625" customWidth="1"/>
    <col min="11282" max="11282" width="12" customWidth="1"/>
    <col min="11521" max="11521" width="9.140625" customWidth="1"/>
    <col min="11522" max="11522" width="12.7109375" customWidth="1"/>
    <col min="11523" max="11534" width="9.140625" customWidth="1"/>
    <col min="11538" max="11538" width="12" customWidth="1"/>
    <col min="11777" max="11777" width="9.140625" customWidth="1"/>
    <col min="11778" max="11778" width="12.7109375" customWidth="1"/>
    <col min="11779" max="11790" width="9.140625" customWidth="1"/>
    <col min="11794" max="11794" width="12" customWidth="1"/>
    <col min="12033" max="12033" width="9.140625" customWidth="1"/>
    <col min="12034" max="12034" width="12.7109375" customWidth="1"/>
    <col min="12035" max="12046" width="9.140625" customWidth="1"/>
    <col min="12050" max="12050" width="12" customWidth="1"/>
    <col min="12289" max="12289" width="9.140625" customWidth="1"/>
    <col min="12290" max="12290" width="12.7109375" customWidth="1"/>
    <col min="12291" max="12302" width="9.140625" customWidth="1"/>
    <col min="12306" max="12306" width="12" customWidth="1"/>
    <col min="12545" max="12545" width="9.140625" customWidth="1"/>
    <col min="12546" max="12546" width="12.7109375" customWidth="1"/>
    <col min="12547" max="12558" width="9.140625" customWidth="1"/>
    <col min="12562" max="12562" width="12" customWidth="1"/>
    <col min="12801" max="12801" width="9.140625" customWidth="1"/>
    <col min="12802" max="12802" width="12.7109375" customWidth="1"/>
    <col min="12803" max="12814" width="9.140625" customWidth="1"/>
    <col min="12818" max="12818" width="12" customWidth="1"/>
    <col min="13057" max="13057" width="9.140625" customWidth="1"/>
    <col min="13058" max="13058" width="12.7109375" customWidth="1"/>
    <col min="13059" max="13070" width="9.140625" customWidth="1"/>
    <col min="13074" max="13074" width="12" customWidth="1"/>
    <col min="13313" max="13313" width="9.140625" customWidth="1"/>
    <col min="13314" max="13314" width="12.7109375" customWidth="1"/>
    <col min="13315" max="13326" width="9.140625" customWidth="1"/>
    <col min="13330" max="13330" width="12" customWidth="1"/>
    <col min="13569" max="13569" width="9.140625" customWidth="1"/>
    <col min="13570" max="13570" width="12.7109375" customWidth="1"/>
    <col min="13571" max="13582" width="9.140625" customWidth="1"/>
    <col min="13586" max="13586" width="12" customWidth="1"/>
    <col min="13825" max="13825" width="9.140625" customWidth="1"/>
    <col min="13826" max="13826" width="12.7109375" customWidth="1"/>
    <col min="13827" max="13838" width="9.140625" customWidth="1"/>
    <col min="13842" max="13842" width="12" customWidth="1"/>
    <col min="14081" max="14081" width="9.140625" customWidth="1"/>
    <col min="14082" max="14082" width="12.7109375" customWidth="1"/>
    <col min="14083" max="14094" width="9.140625" customWidth="1"/>
    <col min="14098" max="14098" width="12" customWidth="1"/>
    <col min="14337" max="14337" width="9.140625" customWidth="1"/>
    <col min="14338" max="14338" width="12.7109375" customWidth="1"/>
    <col min="14339" max="14350" width="9.140625" customWidth="1"/>
    <col min="14354" max="14354" width="12" customWidth="1"/>
    <col min="14593" max="14593" width="9.140625" customWidth="1"/>
    <col min="14594" max="14594" width="12.7109375" customWidth="1"/>
    <col min="14595" max="14606" width="9.140625" customWidth="1"/>
    <col min="14610" max="14610" width="12" customWidth="1"/>
    <col min="14849" max="14849" width="9.140625" customWidth="1"/>
    <col min="14850" max="14850" width="12.7109375" customWidth="1"/>
    <col min="14851" max="14862" width="9.140625" customWidth="1"/>
    <col min="14866" max="14866" width="12" customWidth="1"/>
    <col min="15105" max="15105" width="9.140625" customWidth="1"/>
    <col min="15106" max="15106" width="12.7109375" customWidth="1"/>
    <col min="15107" max="15118" width="9.140625" customWidth="1"/>
    <col min="15122" max="15122" width="12" customWidth="1"/>
    <col min="15361" max="15361" width="9.140625" customWidth="1"/>
    <col min="15362" max="15362" width="12.7109375" customWidth="1"/>
    <col min="15363" max="15374" width="9.140625" customWidth="1"/>
    <col min="15378" max="15378" width="12" customWidth="1"/>
    <col min="15617" max="15617" width="9.140625" customWidth="1"/>
    <col min="15618" max="15618" width="12.7109375" customWidth="1"/>
    <col min="15619" max="15630" width="9.140625" customWidth="1"/>
    <col min="15634" max="15634" width="12" customWidth="1"/>
    <col min="15873" max="15873" width="9.140625" customWidth="1"/>
    <col min="15874" max="15874" width="12.7109375" customWidth="1"/>
    <col min="15875" max="15886" width="9.140625" customWidth="1"/>
    <col min="15890" max="15890" width="12" customWidth="1"/>
    <col min="16129" max="16129" width="9.140625" customWidth="1"/>
    <col min="16130" max="16130" width="12.7109375" customWidth="1"/>
    <col min="16131" max="16142" width="9.140625" customWidth="1"/>
    <col min="16146" max="16146" width="12" customWidth="1"/>
  </cols>
  <sheetData>
    <row r="2" spans="1:18">
      <c r="H2" s="2" t="s">
        <v>0</v>
      </c>
      <c r="K2" s="2"/>
      <c r="M2" s="2"/>
      <c r="N2" s="2"/>
    </row>
    <row r="3" spans="1:18">
      <c r="H3" s="2" t="s">
        <v>1</v>
      </c>
      <c r="K3" s="2"/>
      <c r="M3" s="2"/>
      <c r="N3" s="2"/>
    </row>
    <row r="4" spans="1:18">
      <c r="K4" s="2"/>
      <c r="M4" s="2"/>
      <c r="N4"/>
    </row>
    <row r="5" spans="1:18" ht="16.5">
      <c r="A5" s="3" t="s">
        <v>2</v>
      </c>
      <c r="B5" s="2"/>
      <c r="C5" s="2"/>
      <c r="D5" s="2"/>
      <c r="E5" s="2"/>
      <c r="F5" s="2"/>
      <c r="G5" s="2"/>
      <c r="H5" s="2"/>
      <c r="I5" s="2"/>
      <c r="J5" s="2"/>
      <c r="K5" s="4"/>
      <c r="L5" s="2"/>
      <c r="M5" s="1"/>
      <c r="N5"/>
    </row>
    <row r="6" spans="1:18">
      <c r="A6" s="3" t="s">
        <v>3</v>
      </c>
      <c r="B6" s="2"/>
      <c r="C6" s="2"/>
      <c r="D6" s="2"/>
      <c r="E6" s="2"/>
      <c r="F6" s="2"/>
      <c r="G6" s="5" t="s">
        <v>4</v>
      </c>
      <c r="H6" s="2"/>
      <c r="I6" s="2"/>
      <c r="J6" s="2"/>
      <c r="K6"/>
      <c r="L6" s="2"/>
      <c r="M6" s="2"/>
      <c r="N6"/>
    </row>
    <row r="7" spans="1:18" ht="18.75" thickBot="1">
      <c r="A7" s="6"/>
      <c r="B7" s="2"/>
      <c r="C7" s="2"/>
      <c r="D7" s="2"/>
      <c r="E7" s="2"/>
      <c r="F7" s="7" t="s">
        <v>5</v>
      </c>
      <c r="G7" s="2"/>
      <c r="H7" s="2" t="s">
        <v>6</v>
      </c>
      <c r="I7" s="2"/>
      <c r="J7" s="8" t="s">
        <v>7</v>
      </c>
      <c r="K7" s="9" t="str">
        <f>+[1]AHMSA!K4</f>
        <v>Octubre 2012</v>
      </c>
      <c r="L7" s="9"/>
      <c r="M7" s="8"/>
      <c r="N7"/>
    </row>
    <row r="8" spans="1:18" s="15" customFormat="1" ht="22.5">
      <c r="A8" s="10"/>
      <c r="B8" s="11" t="s">
        <v>8</v>
      </c>
      <c r="C8" s="12" t="s">
        <v>9</v>
      </c>
      <c r="D8" s="13" t="s">
        <v>10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4"/>
    </row>
    <row r="9" spans="1:18" s="15" customFormat="1">
      <c r="A9" s="16"/>
      <c r="B9" s="17"/>
      <c r="C9" s="18"/>
      <c r="D9" s="19" t="s">
        <v>11</v>
      </c>
      <c r="E9" s="19" t="s">
        <v>12</v>
      </c>
      <c r="F9" s="19" t="s">
        <v>13</v>
      </c>
      <c r="G9" s="19" t="s">
        <v>14</v>
      </c>
      <c r="H9" s="19" t="s">
        <v>15</v>
      </c>
      <c r="I9" s="19" t="s">
        <v>16</v>
      </c>
      <c r="J9" s="19" t="s">
        <v>17</v>
      </c>
      <c r="K9" s="19" t="s">
        <v>18</v>
      </c>
      <c r="L9" s="19" t="s">
        <v>19</v>
      </c>
      <c r="M9" s="19" t="s">
        <v>20</v>
      </c>
      <c r="N9" s="19" t="s">
        <v>21</v>
      </c>
      <c r="O9" s="19" t="s">
        <v>22</v>
      </c>
      <c r="P9" s="19" t="s">
        <v>23</v>
      </c>
      <c r="Q9" s="19" t="s">
        <v>24</v>
      </c>
      <c r="R9" s="14"/>
    </row>
    <row r="10" spans="1:18" s="15" customFormat="1" ht="23.25" thickBot="1">
      <c r="A10" s="20"/>
      <c r="B10" s="21" t="s">
        <v>25</v>
      </c>
      <c r="C10" s="22" t="s">
        <v>26</v>
      </c>
      <c r="D10" s="23" t="s">
        <v>27</v>
      </c>
      <c r="E10" s="23" t="s">
        <v>28</v>
      </c>
      <c r="F10" s="23" t="s">
        <v>29</v>
      </c>
      <c r="G10" s="23" t="s">
        <v>30</v>
      </c>
      <c r="H10" s="23" t="s">
        <v>31</v>
      </c>
      <c r="I10" s="23" t="s">
        <v>32</v>
      </c>
      <c r="J10" s="23" t="s">
        <v>33</v>
      </c>
      <c r="K10" s="23" t="s">
        <v>34</v>
      </c>
      <c r="L10" s="23" t="s">
        <v>35</v>
      </c>
      <c r="M10" s="23" t="s">
        <v>36</v>
      </c>
      <c r="N10" s="23" t="s">
        <v>37</v>
      </c>
      <c r="O10" s="23" t="s">
        <v>38</v>
      </c>
      <c r="P10" s="23" t="s">
        <v>39</v>
      </c>
      <c r="Q10" s="23" t="s">
        <v>40</v>
      </c>
      <c r="R10" s="14"/>
    </row>
    <row r="11" spans="1:18" s="15" customFormat="1">
      <c r="A11" s="24">
        <f t="shared" ref="A11:A38" si="0">A10+1</f>
        <v>1</v>
      </c>
      <c r="B11" s="25">
        <f>+[1]BAJA!U10</f>
        <v>1055.5174999999999</v>
      </c>
      <c r="C11" s="25">
        <f>+[1]BAJA!Y10</f>
        <v>0.60360000000000003</v>
      </c>
      <c r="D11" s="25">
        <f>+[1]BAJA!M10</f>
        <v>7.2599999999999998E-2</v>
      </c>
      <c r="E11" s="25">
        <f>+[1]BAJA!N10</f>
        <v>6.3100000000000003E-2</v>
      </c>
      <c r="F11" s="25">
        <f>+[1]BAJA!O10</f>
        <v>3.5700000000000003E-2</v>
      </c>
      <c r="G11" s="25">
        <f>+[1]BAJA!P10</f>
        <v>9.1999999999999998E-3</v>
      </c>
      <c r="H11" s="25">
        <f>+[1]BAJA!D10</f>
        <v>0.8992</v>
      </c>
      <c r="I11" s="25">
        <f>+[1]BAJA!F10</f>
        <v>0.22040000000000001</v>
      </c>
      <c r="J11" s="25">
        <f>+[1]BAJA!E10</f>
        <v>0.21970000000000001</v>
      </c>
      <c r="K11" s="25">
        <f>+[1]BAJA!L10</f>
        <v>0</v>
      </c>
      <c r="L11" s="25">
        <f>+[1]BAJA!I10</f>
        <v>8.9899999999999994E-2</v>
      </c>
      <c r="M11" s="25">
        <f>+[1]BAJA!G10</f>
        <v>6.3E-2</v>
      </c>
      <c r="N11" s="25">
        <f>+[1]BAJA!Q10</f>
        <v>0.25080000000000002</v>
      </c>
      <c r="O11" s="26">
        <f>+[1]BAJA!B10</f>
        <v>94.274199999999993</v>
      </c>
      <c r="P11" s="27">
        <f>+[1]BAJA!R10</f>
        <v>1.2237</v>
      </c>
      <c r="Q11" s="27">
        <f>+[1]BAJA!C10</f>
        <v>2.5784000000000002</v>
      </c>
      <c r="R11" s="28"/>
    </row>
    <row r="12" spans="1:18" s="15" customFormat="1">
      <c r="A12" s="24">
        <f t="shared" si="0"/>
        <v>2</v>
      </c>
      <c r="B12" s="25">
        <f>+[1]BAJA!U11</f>
        <v>1058.1365000000001</v>
      </c>
      <c r="C12" s="25">
        <f>+[1]BAJA!Y11</f>
        <v>0.60409999999999997</v>
      </c>
      <c r="D12" s="25">
        <f>+[1]BAJA!M11</f>
        <v>7.4399999999999994E-2</v>
      </c>
      <c r="E12" s="25">
        <f>+[1]BAJA!N11</f>
        <v>6.3700000000000007E-2</v>
      </c>
      <c r="F12" s="25">
        <f>+[1]BAJA!O11</f>
        <v>3.56E-2</v>
      </c>
      <c r="G12" s="25">
        <f>+[1]BAJA!P11</f>
        <v>9.2999999999999992E-3</v>
      </c>
      <c r="H12" s="25">
        <f>+[1]BAJA!D11</f>
        <v>0.91849999999999998</v>
      </c>
      <c r="I12" s="25">
        <f>+[1]BAJA!F11</f>
        <v>0.22689999999999999</v>
      </c>
      <c r="J12" s="25">
        <f>+[1]BAJA!E11</f>
        <v>0.22409999999999999</v>
      </c>
      <c r="K12" s="25">
        <f>+[1]BAJA!L11</f>
        <v>0</v>
      </c>
      <c r="L12" s="25">
        <f>+[1]BAJA!I11</f>
        <v>9.2799999999999994E-2</v>
      </c>
      <c r="M12" s="25">
        <f>+[1]BAJA!G11</f>
        <v>6.4500000000000002E-2</v>
      </c>
      <c r="N12" s="25">
        <f>+[1]BAJA!Q11</f>
        <v>0.27450000000000002</v>
      </c>
      <c r="O12" s="26">
        <f>+[1]BAJA!B11</f>
        <v>94.140699999999995</v>
      </c>
      <c r="P12" s="27">
        <f>+[1]BAJA!R11</f>
        <v>1.1375999999999999</v>
      </c>
      <c r="Q12" s="27">
        <f>+[1]BAJA!C11</f>
        <v>2.7374000000000001</v>
      </c>
      <c r="R12" s="28"/>
    </row>
    <row r="13" spans="1:18" s="15" customFormat="1">
      <c r="A13" s="24">
        <f t="shared" si="0"/>
        <v>3</v>
      </c>
      <c r="B13" s="25">
        <f>+[1]BAJA!U12</f>
        <v>1061.0691999999999</v>
      </c>
      <c r="C13" s="25">
        <f>+[1]BAJA!Y12</f>
        <v>0.60550000000000004</v>
      </c>
      <c r="D13" s="25">
        <f>+[1]BAJA!M12</f>
        <v>7.8600000000000003E-2</v>
      </c>
      <c r="E13" s="25">
        <f>+[1]BAJA!N12</f>
        <v>6.6400000000000001E-2</v>
      </c>
      <c r="F13" s="25">
        <f>+[1]BAJA!O12</f>
        <v>3.6700000000000003E-2</v>
      </c>
      <c r="G13" s="25">
        <f>+[1]BAJA!P12</f>
        <v>8.6E-3</v>
      </c>
      <c r="H13" s="25">
        <f>+[1]BAJA!D12</f>
        <v>0.96030000000000004</v>
      </c>
      <c r="I13" s="25">
        <f>+[1]BAJA!F12</f>
        <v>0.24110000000000001</v>
      </c>
      <c r="J13" s="25">
        <f>+[1]BAJA!E12</f>
        <v>0.23499999999999999</v>
      </c>
      <c r="K13" s="25">
        <f>+[1]BAJA!L12</f>
        <v>0</v>
      </c>
      <c r="L13" s="25">
        <f>+[1]BAJA!I12</f>
        <v>9.7100000000000006E-2</v>
      </c>
      <c r="M13" s="25">
        <f>+[1]BAJA!G12</f>
        <v>6.7699999999999996E-2</v>
      </c>
      <c r="N13" s="25">
        <f>+[1]BAJA!Q12</f>
        <v>0.27800000000000002</v>
      </c>
      <c r="O13" s="26">
        <f>+[1]BAJA!B12</f>
        <v>93.966300000000004</v>
      </c>
      <c r="P13" s="27">
        <f>+[1]BAJA!R12</f>
        <v>1.1065</v>
      </c>
      <c r="Q13" s="27">
        <f>+[1]BAJA!C12</f>
        <v>2.8576999999999999</v>
      </c>
      <c r="R13" s="28"/>
    </row>
    <row r="14" spans="1:18" s="15" customFormat="1">
      <c r="A14" s="24">
        <f t="shared" si="0"/>
        <v>4</v>
      </c>
      <c r="B14" s="25">
        <f>+[1]BAJA!U13</f>
        <v>1060.6868999999999</v>
      </c>
      <c r="C14" s="25">
        <f>+[1]BAJA!Y13</f>
        <v>0.60540000000000005</v>
      </c>
      <c r="D14" s="25">
        <f>+[1]BAJA!M13</f>
        <v>7.3599999999999999E-2</v>
      </c>
      <c r="E14" s="25">
        <f>+[1]BAJA!N13</f>
        <v>6.4000000000000001E-2</v>
      </c>
      <c r="F14" s="25">
        <f>+[1]BAJA!O13</f>
        <v>3.6600000000000001E-2</v>
      </c>
      <c r="G14" s="25">
        <f>+[1]BAJA!P13</f>
        <v>9.4000000000000004E-3</v>
      </c>
      <c r="H14" s="25">
        <f>+[1]BAJA!D13</f>
        <v>0.94669999999999999</v>
      </c>
      <c r="I14" s="25">
        <f>+[1]BAJA!F13</f>
        <v>0.23419999999999999</v>
      </c>
      <c r="J14" s="25">
        <f>+[1]BAJA!E13</f>
        <v>0.2276</v>
      </c>
      <c r="K14" s="25">
        <f>+[1]BAJA!L13</f>
        <v>0</v>
      </c>
      <c r="L14" s="25">
        <f>+[1]BAJA!I13</f>
        <v>9.3299999999999994E-2</v>
      </c>
      <c r="M14" s="25">
        <f>+[1]BAJA!G13</f>
        <v>6.4500000000000002E-2</v>
      </c>
      <c r="N14" s="25">
        <f>+[1]BAJA!Q13</f>
        <v>0.24929999999999999</v>
      </c>
      <c r="O14" s="26">
        <f>+[1]BAJA!B13</f>
        <v>93.939800000000005</v>
      </c>
      <c r="P14" s="27">
        <f>+[1]BAJA!R13</f>
        <v>1.1299999999999999</v>
      </c>
      <c r="Q14" s="27">
        <f>+[1]BAJA!C13</f>
        <v>2.9310999999999998</v>
      </c>
      <c r="R14" s="28"/>
    </row>
    <row r="15" spans="1:18" s="15" customFormat="1">
      <c r="A15" s="24">
        <f t="shared" si="0"/>
        <v>5</v>
      </c>
      <c r="B15" s="25">
        <f>+[1]BAJA!U14</f>
        <v>1050.5739000000001</v>
      </c>
      <c r="C15" s="25">
        <f>+[1]BAJA!Y14</f>
        <v>0.6008</v>
      </c>
      <c r="D15" s="25">
        <f>+[1]BAJA!M14</f>
        <v>6.0400000000000002E-2</v>
      </c>
      <c r="E15" s="25">
        <f>+[1]BAJA!N14</f>
        <v>5.3499999999999999E-2</v>
      </c>
      <c r="F15" s="25">
        <f>+[1]BAJA!O14</f>
        <v>3.1600000000000003E-2</v>
      </c>
      <c r="G15" s="25">
        <f>+[1]BAJA!P14</f>
        <v>9.7999999999999997E-3</v>
      </c>
      <c r="H15" s="25">
        <f>+[1]BAJA!D14</f>
        <v>0.77170000000000005</v>
      </c>
      <c r="I15" s="25">
        <f>+[1]BAJA!F14</f>
        <v>0.18970000000000001</v>
      </c>
      <c r="J15" s="25">
        <f>+[1]BAJA!E14</f>
        <v>0.18210000000000001</v>
      </c>
      <c r="K15" s="25">
        <f>+[1]BAJA!L14</f>
        <v>0</v>
      </c>
      <c r="L15" s="25">
        <f>+[1]BAJA!I14</f>
        <v>7.5999999999999998E-2</v>
      </c>
      <c r="M15" s="25">
        <f>+[1]BAJA!G14</f>
        <v>5.1200000000000002E-2</v>
      </c>
      <c r="N15" s="25">
        <f>+[1]BAJA!Q14</f>
        <v>0.21879999999999999</v>
      </c>
      <c r="O15" s="26">
        <f>+[1]BAJA!B14</f>
        <v>94.436599999999999</v>
      </c>
      <c r="P15" s="27">
        <f>+[1]BAJA!R14</f>
        <v>1.2699</v>
      </c>
      <c r="Q15" s="27">
        <f>+[1]BAJA!C14</f>
        <v>2.6486999999999998</v>
      </c>
      <c r="R15" s="28"/>
    </row>
    <row r="16" spans="1:18" s="15" customFormat="1">
      <c r="A16" s="24">
        <f t="shared" si="0"/>
        <v>6</v>
      </c>
      <c r="B16" s="25">
        <f>+[1]BAJA!U15</f>
        <v>1037.7910999999999</v>
      </c>
      <c r="C16" s="25">
        <f>+[1]BAJA!Y15</f>
        <v>0.59630000000000005</v>
      </c>
      <c r="D16" s="25">
        <f>+[1]BAJA!M15</f>
        <v>4.5100000000000001E-2</v>
      </c>
      <c r="E16" s="25">
        <f>+[1]BAJA!N15</f>
        <v>4.1799999999999997E-2</v>
      </c>
      <c r="F16" s="25">
        <f>+[1]BAJA!O15</f>
        <v>2.58E-2</v>
      </c>
      <c r="G16" s="25">
        <f>+[1]BAJA!P15</f>
        <v>1.0200000000000001E-2</v>
      </c>
      <c r="H16" s="25">
        <f>+[1]BAJA!D15</f>
        <v>0.57120000000000004</v>
      </c>
      <c r="I16" s="25">
        <f>+[1]BAJA!F15</f>
        <v>0.13350000000000001</v>
      </c>
      <c r="J16" s="25">
        <f>+[1]BAJA!E15</f>
        <v>0.128</v>
      </c>
      <c r="K16" s="25">
        <f>+[1]BAJA!L15</f>
        <v>0</v>
      </c>
      <c r="L16" s="25">
        <f>+[1]BAJA!I15</f>
        <v>5.5100000000000003E-2</v>
      </c>
      <c r="M16" s="25">
        <f>+[1]BAJA!G15</f>
        <v>3.5499999999999997E-2</v>
      </c>
      <c r="N16" s="25">
        <f>+[1]BAJA!Q15</f>
        <v>0.161</v>
      </c>
      <c r="O16" s="26">
        <f>+[1]BAJA!B15</f>
        <v>94.954999999999998</v>
      </c>
      <c r="P16" s="27">
        <f>+[1]BAJA!R15</f>
        <v>1.5337000000000001</v>
      </c>
      <c r="Q16" s="27">
        <f>+[1]BAJA!C15</f>
        <v>2.3041</v>
      </c>
      <c r="R16" s="28"/>
    </row>
    <row r="17" spans="1:18" s="15" customFormat="1">
      <c r="A17" s="24">
        <f t="shared" si="0"/>
        <v>7</v>
      </c>
      <c r="B17" s="25">
        <f>+[1]BAJA!U16</f>
        <v>1063.8457000000001</v>
      </c>
      <c r="C17" s="25">
        <f>+[1]BAJA!Y16</f>
        <v>0.60880000000000001</v>
      </c>
      <c r="D17" s="25">
        <f>+[1]BAJA!M16</f>
        <v>8.3000000000000004E-2</v>
      </c>
      <c r="E17" s="25">
        <f>+[1]BAJA!N16</f>
        <v>7.1199999999999999E-2</v>
      </c>
      <c r="F17" s="25">
        <f>+[1]BAJA!O16</f>
        <v>3.8600000000000002E-2</v>
      </c>
      <c r="G17" s="25">
        <f>+[1]BAJA!P16</f>
        <v>8.2000000000000007E-3</v>
      </c>
      <c r="H17" s="25">
        <f>+[1]BAJA!D16</f>
        <v>1.0559000000000001</v>
      </c>
      <c r="I17" s="25">
        <f>+[1]BAJA!F16</f>
        <v>0.26490000000000002</v>
      </c>
      <c r="J17" s="25">
        <f>+[1]BAJA!E16</f>
        <v>0.25629999999999997</v>
      </c>
      <c r="K17" s="25">
        <f>+[1]BAJA!L16</f>
        <v>0</v>
      </c>
      <c r="L17" s="25">
        <f>+[1]BAJA!I16</f>
        <v>0.1067</v>
      </c>
      <c r="M17" s="25">
        <f>+[1]BAJA!G16</f>
        <v>7.3499999999999996E-2</v>
      </c>
      <c r="N17" s="25">
        <f>+[1]BAJA!Q16</f>
        <v>0.2364</v>
      </c>
      <c r="O17" s="26">
        <f>+[1]BAJA!B16</f>
        <v>93.7072</v>
      </c>
      <c r="P17" s="27">
        <f>+[1]BAJA!R16</f>
        <v>1.2234</v>
      </c>
      <c r="Q17" s="27">
        <f>+[1]BAJA!C16</f>
        <v>2.8748</v>
      </c>
      <c r="R17" s="28"/>
    </row>
    <row r="18" spans="1:18" s="15" customFormat="1">
      <c r="A18" s="24">
        <f t="shared" si="0"/>
        <v>8</v>
      </c>
      <c r="B18" s="25">
        <f>+[1]BAJA!U17</f>
        <v>1061.4049</v>
      </c>
      <c r="C18" s="25">
        <f>+[1]BAJA!Y17</f>
        <v>0.60680000000000001</v>
      </c>
      <c r="D18" s="25">
        <f>+[1]BAJA!M17</f>
        <v>7.7899999999999997E-2</v>
      </c>
      <c r="E18" s="25">
        <f>+[1]BAJA!N17</f>
        <v>6.6600000000000006E-2</v>
      </c>
      <c r="F18" s="25">
        <f>+[1]BAJA!O17</f>
        <v>3.6600000000000001E-2</v>
      </c>
      <c r="G18" s="25">
        <f>+[1]BAJA!P17</f>
        <v>8.6E-3</v>
      </c>
      <c r="H18" s="25">
        <f>+[1]BAJA!D17</f>
        <v>1.0135000000000001</v>
      </c>
      <c r="I18" s="25">
        <f>+[1]BAJA!F17</f>
        <v>0.25409999999999999</v>
      </c>
      <c r="J18" s="25">
        <f>+[1]BAJA!E17</f>
        <v>0.24529999999999999</v>
      </c>
      <c r="K18" s="25">
        <f>+[1]BAJA!L17</f>
        <v>0</v>
      </c>
      <c r="L18" s="25">
        <f>+[1]BAJA!I17</f>
        <v>0.1026</v>
      </c>
      <c r="M18" s="25">
        <f>+[1]BAJA!G17</f>
        <v>6.9599999999999995E-2</v>
      </c>
      <c r="N18" s="25">
        <f>+[1]BAJA!Q17</f>
        <v>0.25009999999999999</v>
      </c>
      <c r="O18" s="26">
        <f>+[1]BAJA!B17</f>
        <v>93.906599999999997</v>
      </c>
      <c r="P18" s="27">
        <f>+[1]BAJA!R17</f>
        <v>1.1919999999999999</v>
      </c>
      <c r="Q18" s="27">
        <f>+[1]BAJA!C17</f>
        <v>2.7763999999999998</v>
      </c>
      <c r="R18" s="28"/>
    </row>
    <row r="19" spans="1:18" s="15" customFormat="1">
      <c r="A19" s="24">
        <f t="shared" si="0"/>
        <v>9</v>
      </c>
      <c r="B19" s="25">
        <f>+[1]BAJA!U18</f>
        <v>1064.3216</v>
      </c>
      <c r="C19" s="25">
        <f>+[1]BAJA!Y18</f>
        <v>0.6079</v>
      </c>
      <c r="D19" s="25">
        <f>+[1]BAJA!M18</f>
        <v>8.3099999999999993E-2</v>
      </c>
      <c r="E19" s="25">
        <f>+[1]BAJA!N18</f>
        <v>7.1599999999999997E-2</v>
      </c>
      <c r="F19" s="25">
        <f>+[1]BAJA!O18</f>
        <v>3.9100000000000003E-2</v>
      </c>
      <c r="G19" s="25">
        <f>+[1]BAJA!P18</f>
        <v>8.6999999999999994E-3</v>
      </c>
      <c r="H19" s="25">
        <f>+[1]BAJA!D18</f>
        <v>1.0448</v>
      </c>
      <c r="I19" s="25">
        <f>+[1]BAJA!F18</f>
        <v>0.26400000000000001</v>
      </c>
      <c r="J19" s="25">
        <f>+[1]BAJA!E18</f>
        <v>0.25459999999999999</v>
      </c>
      <c r="K19" s="25">
        <f>+[1]BAJA!L18</f>
        <v>0</v>
      </c>
      <c r="L19" s="25">
        <f>+[1]BAJA!I18</f>
        <v>0.1069</v>
      </c>
      <c r="M19" s="25">
        <f>+[1]BAJA!G18</f>
        <v>7.2700000000000001E-2</v>
      </c>
      <c r="N19" s="25">
        <f>+[1]BAJA!Q18</f>
        <v>0.25219999999999998</v>
      </c>
      <c r="O19" s="26">
        <f>+[1]BAJA!B18</f>
        <v>93.797499999999999</v>
      </c>
      <c r="P19" s="27">
        <f>+[1]BAJA!R18</f>
        <v>1.1381000000000001</v>
      </c>
      <c r="Q19" s="27">
        <f>+[1]BAJA!C18</f>
        <v>2.8666999999999998</v>
      </c>
      <c r="R19" s="28"/>
    </row>
    <row r="20" spans="1:18" s="15" customFormat="1">
      <c r="A20" s="24">
        <f t="shared" si="0"/>
        <v>10</v>
      </c>
      <c r="B20" s="25">
        <f>+[1]BAJA!U19</f>
        <v>1042.1594</v>
      </c>
      <c r="C20" s="25">
        <f>+[1]BAJA!Y19</f>
        <v>0.59650000000000003</v>
      </c>
      <c r="D20" s="25">
        <f>+[1]BAJA!M19</f>
        <v>4.9799999999999997E-2</v>
      </c>
      <c r="E20" s="25">
        <f>+[1]BAJA!N19</f>
        <v>4.4699999999999997E-2</v>
      </c>
      <c r="F20" s="25">
        <f>+[1]BAJA!O19</f>
        <v>2.7400000000000001E-2</v>
      </c>
      <c r="G20" s="25">
        <f>+[1]BAJA!P19</f>
        <v>0.01</v>
      </c>
      <c r="H20" s="25">
        <f>+[1]BAJA!D19</f>
        <v>0.62450000000000006</v>
      </c>
      <c r="I20" s="25">
        <f>+[1]BAJA!F19</f>
        <v>0.15010000000000001</v>
      </c>
      <c r="J20" s="25">
        <f>+[1]BAJA!E19</f>
        <v>0.14510000000000001</v>
      </c>
      <c r="K20" s="25">
        <f>+[1]BAJA!L19</f>
        <v>0</v>
      </c>
      <c r="L20" s="25">
        <f>+[1]BAJA!I19</f>
        <v>6.2899999999999998E-2</v>
      </c>
      <c r="M20" s="25">
        <f>+[1]BAJA!G19</f>
        <v>4.07E-2</v>
      </c>
      <c r="N20" s="25">
        <f>+[1]BAJA!Q19</f>
        <v>0.18509999999999999</v>
      </c>
      <c r="O20" s="26">
        <f>+[1]BAJA!B19</f>
        <v>94.931899999999999</v>
      </c>
      <c r="P20" s="27">
        <f>+[1]BAJA!R19</f>
        <v>1.3591</v>
      </c>
      <c r="Q20" s="27">
        <f>+[1]BAJA!C19</f>
        <v>2.3687</v>
      </c>
      <c r="R20" s="28"/>
    </row>
    <row r="21" spans="1:18" s="30" customFormat="1">
      <c r="A21" s="29">
        <f t="shared" si="0"/>
        <v>11</v>
      </c>
      <c r="B21" s="25">
        <f>+[1]BAJA!U20</f>
        <v>1050.4423999999999</v>
      </c>
      <c r="C21" s="25">
        <f>+[1]BAJA!Y20</f>
        <v>0.60019999999999996</v>
      </c>
      <c r="D21" s="25">
        <f>+[1]BAJA!M20</f>
        <v>6.3100000000000003E-2</v>
      </c>
      <c r="E21" s="25">
        <f>+[1]BAJA!N20</f>
        <v>5.5599999999999997E-2</v>
      </c>
      <c r="F21" s="25">
        <f>+[1]BAJA!O20</f>
        <v>3.3099999999999997E-2</v>
      </c>
      <c r="G21" s="25">
        <f>+[1]BAJA!P20</f>
        <v>9.7000000000000003E-3</v>
      </c>
      <c r="H21" s="25">
        <f>+[1]BAJA!D20</f>
        <v>0.7651</v>
      </c>
      <c r="I21" s="25">
        <f>+[1]BAJA!F20</f>
        <v>0.19350000000000001</v>
      </c>
      <c r="J21" s="25">
        <f>+[1]BAJA!E20</f>
        <v>0.1832</v>
      </c>
      <c r="K21" s="25">
        <f>+[1]BAJA!L20</f>
        <v>0</v>
      </c>
      <c r="L21" s="25">
        <f>+[1]BAJA!I20</f>
        <v>7.9100000000000004E-2</v>
      </c>
      <c r="M21" s="25">
        <f>+[1]BAJA!G20</f>
        <v>5.2499999999999998E-2</v>
      </c>
      <c r="N21" s="25">
        <f>+[1]BAJA!Q20</f>
        <v>0.23719999999999999</v>
      </c>
      <c r="O21" s="26">
        <f>+[1]BAJA!B20</f>
        <v>94.566999999999993</v>
      </c>
      <c r="P21" s="27">
        <f>+[1]BAJA!R20</f>
        <v>1.2221</v>
      </c>
      <c r="Q21" s="27">
        <f>+[1]BAJA!C20</f>
        <v>2.5385999999999997</v>
      </c>
      <c r="R21" s="28"/>
    </row>
    <row r="22" spans="1:18" s="15" customFormat="1">
      <c r="A22" s="24">
        <v>12</v>
      </c>
      <c r="B22" s="25">
        <f>+[1]BAJA!U21</f>
        <v>1054.0440000000001</v>
      </c>
      <c r="C22" s="25">
        <f>+[1]BAJA!Y21</f>
        <v>0.60340000000000005</v>
      </c>
      <c r="D22" s="25">
        <f>+[1]BAJA!M21</f>
        <v>6.9599999999999995E-2</v>
      </c>
      <c r="E22" s="25">
        <f>+[1]BAJA!N21</f>
        <v>6.1100000000000002E-2</v>
      </c>
      <c r="F22" s="25">
        <f>+[1]BAJA!O21</f>
        <v>3.5999999999999997E-2</v>
      </c>
      <c r="G22" s="25">
        <f>+[1]BAJA!P21</f>
        <v>9.7000000000000003E-3</v>
      </c>
      <c r="H22" s="25">
        <f>+[1]BAJA!D21</f>
        <v>0.84830000000000005</v>
      </c>
      <c r="I22" s="25">
        <f>+[1]BAJA!F21</f>
        <v>0.21629999999999999</v>
      </c>
      <c r="J22" s="25">
        <f>+[1]BAJA!E21</f>
        <v>0.20330000000000001</v>
      </c>
      <c r="K22" s="25">
        <f>+[1]BAJA!L21</f>
        <v>0</v>
      </c>
      <c r="L22" s="25">
        <f>+[1]BAJA!I21</f>
        <v>8.8499999999999995E-2</v>
      </c>
      <c r="M22" s="25">
        <f>+[1]BAJA!G21</f>
        <v>5.79E-2</v>
      </c>
      <c r="N22" s="25">
        <f>+[1]BAJA!Q21</f>
        <v>0.23300000000000001</v>
      </c>
      <c r="O22" s="26">
        <f>+[1]BAJA!B21</f>
        <v>94.247500000000002</v>
      </c>
      <c r="P22" s="27">
        <f>+[1]BAJA!R21</f>
        <v>1.2817000000000001</v>
      </c>
      <c r="Q22" s="27">
        <f>+[1]BAJA!C21</f>
        <v>2.6469</v>
      </c>
      <c r="R22" s="28"/>
    </row>
    <row r="23" spans="1:18" s="34" customFormat="1" ht="12.75">
      <c r="A23" s="24">
        <f t="shared" si="0"/>
        <v>13</v>
      </c>
      <c r="B23" s="25">
        <f>+[1]BAJA!U22</f>
        <v>1041.9521</v>
      </c>
      <c r="C23" s="25">
        <f>+[1]BAJA!Y22</f>
        <v>0.59789999999999999</v>
      </c>
      <c r="D23" s="25">
        <f>+[1]BAJA!M22</f>
        <v>5.0500000000000003E-2</v>
      </c>
      <c r="E23" s="25">
        <f>+[1]BAJA!N22</f>
        <v>4.6899999999999997E-2</v>
      </c>
      <c r="F23" s="25">
        <f>+[1]BAJA!O22</f>
        <v>3.0200000000000001E-2</v>
      </c>
      <c r="G23" s="25">
        <f>+[1]BAJA!P22</f>
        <v>1.0800000000000001E-2</v>
      </c>
      <c r="H23" s="25">
        <f>+[1]BAJA!D22</f>
        <v>0.62909999999999999</v>
      </c>
      <c r="I23" s="25">
        <f>+[1]BAJA!F22</f>
        <v>0.15290000000000001</v>
      </c>
      <c r="J23" s="25">
        <f>+[1]BAJA!E22</f>
        <v>0.14380000000000001</v>
      </c>
      <c r="K23" s="25">
        <f>+[1]BAJA!L22</f>
        <v>0</v>
      </c>
      <c r="L23" s="25">
        <f>+[1]BAJA!I22</f>
        <v>6.3200000000000006E-2</v>
      </c>
      <c r="M23" s="25">
        <f>+[1]BAJA!G22</f>
        <v>3.9699999999999999E-2</v>
      </c>
      <c r="N23" s="25">
        <f>+[1]BAJA!Q22</f>
        <v>0.1903</v>
      </c>
      <c r="O23" s="31">
        <f>+[1]BAJA!B22</f>
        <v>94.775199999999998</v>
      </c>
      <c r="P23" s="32">
        <f>+[1]BAJA!R22</f>
        <v>1.4509000000000001</v>
      </c>
      <c r="Q23" s="32">
        <f>+[1]BAJA!C22</f>
        <v>2.4165000000000001</v>
      </c>
      <c r="R23" s="33"/>
    </row>
    <row r="24" spans="1:18" s="34" customFormat="1" ht="12.75">
      <c r="A24" s="24">
        <f t="shared" si="0"/>
        <v>14</v>
      </c>
      <c r="B24" s="25">
        <f>+[1]BAJA!U23</f>
        <v>1050.77</v>
      </c>
      <c r="C24" s="25">
        <f>+[1]BAJA!Y23</f>
        <v>0.6018</v>
      </c>
      <c r="D24" s="25">
        <f>+[1]BAJA!M23</f>
        <v>6.3E-2</v>
      </c>
      <c r="E24" s="25">
        <f>+[1]BAJA!N23</f>
        <v>5.67E-2</v>
      </c>
      <c r="F24" s="25">
        <f>+[1]BAJA!O23</f>
        <v>3.4200000000000001E-2</v>
      </c>
      <c r="G24" s="25">
        <f>+[1]BAJA!P23</f>
        <v>1.0500000000000001E-2</v>
      </c>
      <c r="H24" s="25">
        <f>+[1]BAJA!D23</f>
        <v>0.79100000000000004</v>
      </c>
      <c r="I24" s="25">
        <f>+[1]BAJA!F23</f>
        <v>0.19689999999999999</v>
      </c>
      <c r="J24" s="25">
        <f>+[1]BAJA!E23</f>
        <v>0.1855</v>
      </c>
      <c r="K24" s="25">
        <f>+[1]BAJA!L23</f>
        <v>0</v>
      </c>
      <c r="L24" s="25">
        <f>+[1]BAJA!I23</f>
        <v>8.0799999999999997E-2</v>
      </c>
      <c r="M24" s="25">
        <f>+[1]BAJA!G23</f>
        <v>5.1700000000000003E-2</v>
      </c>
      <c r="N24" s="25">
        <f>+[1]BAJA!Q23</f>
        <v>0.20599999999999999</v>
      </c>
      <c r="O24" s="31">
        <f>+[1]BAJA!B23</f>
        <v>94.3994</v>
      </c>
      <c r="P24" s="32">
        <f>+[1]BAJA!R23</f>
        <v>1.3310999999999999</v>
      </c>
      <c r="Q24" s="32">
        <f>+[1]BAJA!C23</f>
        <v>2.5933000000000002</v>
      </c>
      <c r="R24" s="33"/>
    </row>
    <row r="25" spans="1:18" s="15" customFormat="1">
      <c r="A25" s="24">
        <f t="shared" si="0"/>
        <v>15</v>
      </c>
      <c r="B25" s="25">
        <f>+[1]BAJA!U24</f>
        <v>1059.3255999999999</v>
      </c>
      <c r="C25" s="25">
        <f>+[1]BAJA!Y24</f>
        <v>0.60619999999999996</v>
      </c>
      <c r="D25" s="25">
        <f>+[1]BAJA!M24</f>
        <v>7.9200000000000007E-2</v>
      </c>
      <c r="E25" s="25">
        <f>+[1]BAJA!N24</f>
        <v>6.9900000000000004E-2</v>
      </c>
      <c r="F25" s="25">
        <f>+[1]BAJA!O24</f>
        <v>4.0099999999999997E-2</v>
      </c>
      <c r="G25" s="25">
        <f>+[1]BAJA!P24</f>
        <v>9.4999999999999998E-3</v>
      </c>
      <c r="H25" s="25">
        <f>+[1]BAJA!D24</f>
        <v>0.9647</v>
      </c>
      <c r="I25" s="25">
        <f>+[1]BAJA!F24</f>
        <v>0.2482</v>
      </c>
      <c r="J25" s="25">
        <f>+[1]BAJA!E24</f>
        <v>0.2334</v>
      </c>
      <c r="K25" s="25">
        <f>+[1]BAJA!L24</f>
        <v>0</v>
      </c>
      <c r="L25" s="25">
        <f>+[1]BAJA!I24</f>
        <v>0.10100000000000001</v>
      </c>
      <c r="M25" s="25">
        <f>+[1]BAJA!G24</f>
        <v>6.6400000000000001E-2</v>
      </c>
      <c r="N25" s="25">
        <f>+[1]BAJA!Q24</f>
        <v>0.2336</v>
      </c>
      <c r="O25" s="26">
        <f>+[1]BAJA!B24</f>
        <v>94.036299999999997</v>
      </c>
      <c r="P25" s="27">
        <f>+[1]BAJA!R24</f>
        <v>1.2482</v>
      </c>
      <c r="Q25" s="27">
        <f>+[1]BAJA!C24</f>
        <v>2.6696999999999997</v>
      </c>
      <c r="R25" s="28"/>
    </row>
    <row r="26" spans="1:18" s="15" customFormat="1">
      <c r="A26" s="24">
        <f t="shared" si="0"/>
        <v>16</v>
      </c>
      <c r="B26" s="25">
        <f>+[1]BAJA!U25</f>
        <v>1060.8529000000001</v>
      </c>
      <c r="C26" s="25">
        <f>+[1]BAJA!Y25</f>
        <v>0.60570000000000002</v>
      </c>
      <c r="D26" s="25">
        <f>+[1]BAJA!M25</f>
        <v>7.85E-2</v>
      </c>
      <c r="E26" s="25">
        <f>+[1]BAJA!N25</f>
        <v>6.9599999999999995E-2</v>
      </c>
      <c r="F26" s="25">
        <f>+[1]BAJA!O25</f>
        <v>3.9699999999999999E-2</v>
      </c>
      <c r="G26" s="25">
        <f>+[1]BAJA!P25</f>
        <v>9.5999999999999992E-3</v>
      </c>
      <c r="H26" s="25">
        <f>+[1]BAJA!D25</f>
        <v>0.96160000000000001</v>
      </c>
      <c r="I26" s="25">
        <f>+[1]BAJA!F25</f>
        <v>0.2462</v>
      </c>
      <c r="J26" s="25">
        <f>+[1]BAJA!E25</f>
        <v>0.23089999999999999</v>
      </c>
      <c r="K26" s="25">
        <f>+[1]BAJA!L25</f>
        <v>0</v>
      </c>
      <c r="L26" s="25">
        <f>+[1]BAJA!I25</f>
        <v>0.1</v>
      </c>
      <c r="M26" s="25">
        <f>+[1]BAJA!G25</f>
        <v>6.5199999999999994E-2</v>
      </c>
      <c r="N26" s="25">
        <f>+[1]BAJA!Q25</f>
        <v>0.24110000000000001</v>
      </c>
      <c r="O26" s="26">
        <f>+[1]BAJA!B25</f>
        <v>94.027900000000002</v>
      </c>
      <c r="P26" s="27">
        <f>+[1]BAJA!R25</f>
        <v>1.1482999999999999</v>
      </c>
      <c r="Q26" s="27">
        <f>+[1]BAJA!C25</f>
        <v>2.7814000000000001</v>
      </c>
      <c r="R26" s="28"/>
    </row>
    <row r="27" spans="1:18" s="15" customFormat="1">
      <c r="A27" s="24">
        <f t="shared" si="0"/>
        <v>17</v>
      </c>
      <c r="B27" s="25">
        <f>+[1]BAJA!U26</f>
        <v>1067.4824000000001</v>
      </c>
      <c r="C27" s="25">
        <f>+[1]BAJA!Y26</f>
        <v>0.6099</v>
      </c>
      <c r="D27" s="25">
        <f>+[1]BAJA!M26</f>
        <v>8.8599999999999998E-2</v>
      </c>
      <c r="E27" s="25">
        <f>+[1]BAJA!N26</f>
        <v>7.7100000000000002E-2</v>
      </c>
      <c r="F27" s="25">
        <f>+[1]BAJA!O26</f>
        <v>4.2500000000000003E-2</v>
      </c>
      <c r="G27" s="25">
        <f>+[1]BAJA!P26</f>
        <v>8.9999999999999993E-3</v>
      </c>
      <c r="H27" s="25">
        <f>+[1]BAJA!D26</f>
        <v>1.0999000000000001</v>
      </c>
      <c r="I27" s="25">
        <f>+[1]BAJA!F26</f>
        <v>0.28239999999999998</v>
      </c>
      <c r="J27" s="25">
        <f>+[1]BAJA!E26</f>
        <v>0.26619999999999999</v>
      </c>
      <c r="K27" s="25">
        <f>+[1]BAJA!L26</f>
        <v>0</v>
      </c>
      <c r="L27" s="25">
        <f>+[1]BAJA!I26</f>
        <v>0.11509999999999999</v>
      </c>
      <c r="M27" s="25">
        <f>+[1]BAJA!G26</f>
        <v>7.4800000000000005E-2</v>
      </c>
      <c r="N27" s="25">
        <f>+[1]BAJA!Q26</f>
        <v>0.2462</v>
      </c>
      <c r="O27" s="26">
        <f>+[1]BAJA!B26</f>
        <v>93.6006</v>
      </c>
      <c r="P27" s="27">
        <f>+[1]BAJA!R26</f>
        <v>1.1437999999999999</v>
      </c>
      <c r="Q27" s="27">
        <f>+[1]BAJA!C26</f>
        <v>2.9535</v>
      </c>
      <c r="R27" s="28"/>
    </row>
    <row r="28" spans="1:18" s="15" customFormat="1">
      <c r="A28" s="24">
        <f t="shared" si="0"/>
        <v>18</v>
      </c>
      <c r="B28" s="25">
        <f>+[1]BAJA!U27</f>
        <v>1064.3793000000001</v>
      </c>
      <c r="C28" s="25">
        <f>+[1]BAJA!Y27</f>
        <v>0.6089</v>
      </c>
      <c r="D28" s="25">
        <f>+[1]BAJA!M27</f>
        <v>8.7099999999999997E-2</v>
      </c>
      <c r="E28" s="25">
        <f>+[1]BAJA!N27</f>
        <v>7.5499999999999998E-2</v>
      </c>
      <c r="F28" s="25">
        <f>+[1]BAJA!O27</f>
        <v>4.1200000000000001E-2</v>
      </c>
      <c r="G28" s="25">
        <f>+[1]BAJA!P27</f>
        <v>8.6E-3</v>
      </c>
      <c r="H28" s="25">
        <f>+[1]BAJA!D27</f>
        <v>1.0717000000000001</v>
      </c>
      <c r="I28" s="25">
        <f>+[1]BAJA!F27</f>
        <v>0.27450000000000002</v>
      </c>
      <c r="J28" s="25">
        <f>+[1]BAJA!E27</f>
        <v>0.26169999999999999</v>
      </c>
      <c r="K28" s="25">
        <f>+[1]BAJA!L27</f>
        <v>0</v>
      </c>
      <c r="L28" s="25">
        <f>+[1]BAJA!I27</f>
        <v>0.1119</v>
      </c>
      <c r="M28" s="25">
        <f>+[1]BAJA!G27</f>
        <v>7.3700000000000002E-2</v>
      </c>
      <c r="N28" s="25">
        <f>+[1]BAJA!Q27</f>
        <v>0.24929999999999999</v>
      </c>
      <c r="O28" s="26">
        <f>+[1]BAJA!B27</f>
        <v>93.778199999999998</v>
      </c>
      <c r="P28" s="27">
        <f>+[1]BAJA!R27</f>
        <v>1.1999</v>
      </c>
      <c r="Q28" s="27">
        <f>+[1]BAJA!C27</f>
        <v>2.7667999999999999</v>
      </c>
      <c r="R28" s="28"/>
    </row>
    <row r="29" spans="1:18" s="15" customFormat="1">
      <c r="A29" s="24">
        <f t="shared" si="0"/>
        <v>19</v>
      </c>
      <c r="B29" s="25">
        <f>+[1]BAJA!U28</f>
        <v>1057.9887000000001</v>
      </c>
      <c r="C29" s="25">
        <f>+[1]BAJA!Y28</f>
        <v>0.60529999999999995</v>
      </c>
      <c r="D29" s="25">
        <f>+[1]BAJA!M28</f>
        <v>7.4499999999999997E-2</v>
      </c>
      <c r="E29" s="25">
        <f>+[1]BAJA!N28</f>
        <v>6.4399999999999999E-2</v>
      </c>
      <c r="F29" s="25">
        <f>+[1]BAJA!O28</f>
        <v>3.6400000000000002E-2</v>
      </c>
      <c r="G29" s="25">
        <f>+[1]BAJA!P28</f>
        <v>8.9999999999999993E-3</v>
      </c>
      <c r="H29" s="25">
        <f>+[1]BAJA!D28</f>
        <v>0.94330000000000003</v>
      </c>
      <c r="I29" s="25">
        <f>+[1]BAJA!F28</f>
        <v>0.2389</v>
      </c>
      <c r="J29" s="25">
        <f>+[1]BAJA!E28</f>
        <v>0.22720000000000001</v>
      </c>
      <c r="K29" s="25">
        <f>+[1]BAJA!L28</f>
        <v>0</v>
      </c>
      <c r="L29" s="25">
        <f>+[1]BAJA!I28</f>
        <v>9.7299999999999998E-2</v>
      </c>
      <c r="M29" s="25">
        <f>+[1]BAJA!G28</f>
        <v>6.3299999999999995E-2</v>
      </c>
      <c r="N29" s="25">
        <f>+[1]BAJA!Q28</f>
        <v>0.2329</v>
      </c>
      <c r="O29" s="26">
        <f>+[1]BAJA!B28</f>
        <v>94.081100000000006</v>
      </c>
      <c r="P29" s="27">
        <f>+[1]BAJA!R28</f>
        <v>1.2436</v>
      </c>
      <c r="Q29" s="27">
        <f>+[1]BAJA!C28</f>
        <v>2.6880999999999999</v>
      </c>
      <c r="R29" s="28"/>
    </row>
    <row r="30" spans="1:18" s="15" customFormat="1">
      <c r="A30" s="24">
        <f t="shared" si="0"/>
        <v>20</v>
      </c>
      <c r="B30" s="25">
        <f>+[1]BAJA!U29</f>
        <v>1075.8333</v>
      </c>
      <c r="C30" s="25">
        <f>+[1]BAJA!Y29</f>
        <v>0.61470000000000002</v>
      </c>
      <c r="D30" s="25">
        <f>+[1]BAJA!M29</f>
        <v>9.8799999999999999E-2</v>
      </c>
      <c r="E30" s="25">
        <f>+[1]BAJA!N29</f>
        <v>8.3699999999999997E-2</v>
      </c>
      <c r="F30" s="25">
        <f>+[1]BAJA!O29</f>
        <v>4.4699999999999997E-2</v>
      </c>
      <c r="G30" s="25">
        <f>+[1]BAJA!P29</f>
        <v>8.3999999999999995E-3</v>
      </c>
      <c r="H30" s="25">
        <f>+[1]BAJA!D29</f>
        <v>1.2708999999999999</v>
      </c>
      <c r="I30" s="25">
        <f>+[1]BAJA!F29</f>
        <v>0.3231</v>
      </c>
      <c r="J30" s="25">
        <f>+[1]BAJA!E29</f>
        <v>0.31119999999999998</v>
      </c>
      <c r="K30" s="25">
        <f>+[1]BAJA!L29</f>
        <v>0</v>
      </c>
      <c r="L30" s="25">
        <f>+[1]BAJA!I29</f>
        <v>0.13120000000000001</v>
      </c>
      <c r="M30" s="25">
        <f>+[1]BAJA!G29</f>
        <v>8.8099999999999998E-2</v>
      </c>
      <c r="N30" s="25">
        <f>+[1]BAJA!Q29</f>
        <v>0.25540000000000002</v>
      </c>
      <c r="O30" s="26">
        <f>+[1]BAJA!B29</f>
        <v>93.085999999999999</v>
      </c>
      <c r="P30" s="27">
        <f>+[1]BAJA!R29</f>
        <v>1.1042000000000001</v>
      </c>
      <c r="Q30" s="27">
        <f>+[1]BAJA!C29</f>
        <v>3.1945000000000001</v>
      </c>
      <c r="R30" s="28"/>
    </row>
    <row r="31" spans="1:18" s="15" customFormat="1">
      <c r="A31" s="24">
        <f t="shared" si="0"/>
        <v>21</v>
      </c>
      <c r="B31" s="25">
        <f>+[1]BAJA!U30</f>
        <v>1082.5994000000001</v>
      </c>
      <c r="C31" s="25">
        <f>+[1]BAJA!Y30</f>
        <v>0.61890000000000001</v>
      </c>
      <c r="D31" s="25">
        <f>+[1]BAJA!M30</f>
        <v>0.1094</v>
      </c>
      <c r="E31" s="25">
        <f>+[1]BAJA!N30</f>
        <v>9.2799999999999994E-2</v>
      </c>
      <c r="F31" s="25">
        <f>+[1]BAJA!O30</f>
        <v>5.04E-2</v>
      </c>
      <c r="G31" s="25">
        <f>+[1]BAJA!P30</f>
        <v>9.9000000000000008E-3</v>
      </c>
      <c r="H31" s="25">
        <f>+[1]BAJA!D30</f>
        <v>1.4027000000000001</v>
      </c>
      <c r="I31" s="25">
        <f>+[1]BAJA!F30</f>
        <v>0.35659999999999997</v>
      </c>
      <c r="J31" s="25">
        <f>+[1]BAJA!E30</f>
        <v>0.34410000000000002</v>
      </c>
      <c r="K31" s="25">
        <f>+[1]BAJA!L30</f>
        <v>0</v>
      </c>
      <c r="L31" s="25">
        <f>+[1]BAJA!I30</f>
        <v>0.14499999999999999</v>
      </c>
      <c r="M31" s="25">
        <f>+[1]BAJA!G30</f>
        <v>9.6600000000000005E-2</v>
      </c>
      <c r="N31" s="25">
        <f>+[1]BAJA!Q30</f>
        <v>0.26079999999999998</v>
      </c>
      <c r="O31" s="26">
        <f>+[1]BAJA!B30</f>
        <v>92.685199999999995</v>
      </c>
      <c r="P31" s="27">
        <f>+[1]BAJA!R30</f>
        <v>1.0879000000000001</v>
      </c>
      <c r="Q31" s="27">
        <f>+[1]BAJA!C30</f>
        <v>3.3584999999999998</v>
      </c>
      <c r="R31" s="28"/>
    </row>
    <row r="32" spans="1:18" s="15" customFormat="1">
      <c r="A32" s="24">
        <f t="shared" si="0"/>
        <v>22</v>
      </c>
      <c r="B32" s="25">
        <f>+[1]BAJA!U31</f>
        <v>1087.3378</v>
      </c>
      <c r="C32" s="25">
        <f>+[1]BAJA!Y31</f>
        <v>0.62139999999999995</v>
      </c>
      <c r="D32" s="25">
        <f>+[1]BAJA!M31</f>
        <v>0.1129</v>
      </c>
      <c r="E32" s="25">
        <f>+[1]BAJA!N31</f>
        <v>9.2799999999999994E-2</v>
      </c>
      <c r="F32" s="25">
        <f>+[1]BAJA!O31</f>
        <v>4.6100000000000002E-2</v>
      </c>
      <c r="G32" s="25">
        <f>+[1]BAJA!P31</f>
        <v>6.8999999999999999E-3</v>
      </c>
      <c r="H32" s="25">
        <f>+[1]BAJA!D31</f>
        <v>1.5030000000000001</v>
      </c>
      <c r="I32" s="25">
        <f>+[1]BAJA!F31</f>
        <v>0.38129999999999997</v>
      </c>
      <c r="J32" s="25">
        <f>+[1]BAJA!E31</f>
        <v>0.36670000000000003</v>
      </c>
      <c r="K32" s="25">
        <f>+[1]BAJA!L31</f>
        <v>0</v>
      </c>
      <c r="L32" s="25">
        <f>+[1]BAJA!I31</f>
        <v>0.15229999999999999</v>
      </c>
      <c r="M32" s="25">
        <f>+[1]BAJA!G31</f>
        <v>0.10340000000000001</v>
      </c>
      <c r="N32" s="25">
        <f>+[1]BAJA!Q31</f>
        <v>0.26669999999999999</v>
      </c>
      <c r="O32" s="26">
        <f>+[1]BAJA!B31</f>
        <v>92.330100000000002</v>
      </c>
      <c r="P32" s="27">
        <f>+[1]BAJA!R31</f>
        <v>1.0556000000000001</v>
      </c>
      <c r="Q32" s="27">
        <f>+[1]BAJA!C31</f>
        <v>3.5822000000000003</v>
      </c>
      <c r="R32" s="28"/>
    </row>
    <row r="33" spans="1:18" s="15" customFormat="1">
      <c r="A33" s="24">
        <f t="shared" si="0"/>
        <v>23</v>
      </c>
      <c r="B33" s="25">
        <f>+[1]BAJA!U32</f>
        <v>1078.8445999999999</v>
      </c>
      <c r="C33" s="25">
        <f>+[1]BAJA!Y32</f>
        <v>0.61699999999999999</v>
      </c>
      <c r="D33" s="25">
        <f>+[1]BAJA!M32</f>
        <v>0.105</v>
      </c>
      <c r="E33" s="25">
        <f>+[1]BAJA!N32</f>
        <v>8.9700000000000002E-2</v>
      </c>
      <c r="F33" s="25">
        <f>+[1]BAJA!O32</f>
        <v>4.7399999999999998E-2</v>
      </c>
      <c r="G33" s="25">
        <f>+[1]BAJA!P32</f>
        <v>8.0000000000000002E-3</v>
      </c>
      <c r="H33" s="25">
        <f>+[1]BAJA!D32</f>
        <v>1.3271999999999999</v>
      </c>
      <c r="I33" s="25">
        <f>+[1]BAJA!F32</f>
        <v>0.3357</v>
      </c>
      <c r="J33" s="25">
        <f>+[1]BAJA!E32</f>
        <v>0.32490000000000002</v>
      </c>
      <c r="K33" s="25">
        <f>+[1]BAJA!L32</f>
        <v>0</v>
      </c>
      <c r="L33" s="25">
        <f>+[1]BAJA!I32</f>
        <v>0.13639999999999999</v>
      </c>
      <c r="M33" s="25">
        <f>+[1]BAJA!G32</f>
        <v>9.2499999999999999E-2</v>
      </c>
      <c r="N33" s="25">
        <f>+[1]BAJA!Q32</f>
        <v>0.2442</v>
      </c>
      <c r="O33" s="26">
        <f>+[1]BAJA!B32</f>
        <v>92.849500000000006</v>
      </c>
      <c r="P33" s="27">
        <f>+[1]BAJA!R32</f>
        <v>1.1354</v>
      </c>
      <c r="Q33" s="27">
        <f>+[1]BAJA!C32</f>
        <v>3.3041999999999998</v>
      </c>
      <c r="R33" s="28"/>
    </row>
    <row r="34" spans="1:18" s="15" customFormat="1">
      <c r="A34" s="29">
        <f t="shared" si="0"/>
        <v>24</v>
      </c>
      <c r="B34" s="25">
        <f>+[1]BAJA!U33</f>
        <v>1067.6486</v>
      </c>
      <c r="C34" s="25">
        <f>+[1]BAJA!Y33</f>
        <v>0.61229999999999996</v>
      </c>
      <c r="D34" s="25">
        <f>+[1]BAJA!M33</f>
        <v>9.1200000000000003E-2</v>
      </c>
      <c r="E34" s="25">
        <f>+[1]BAJA!N33</f>
        <v>7.9000000000000001E-2</v>
      </c>
      <c r="F34" s="25">
        <f>+[1]BAJA!O33</f>
        <v>4.2700000000000002E-2</v>
      </c>
      <c r="G34" s="25">
        <f>+[1]BAJA!P33</f>
        <v>7.7000000000000002E-3</v>
      </c>
      <c r="H34" s="25">
        <f>+[1]BAJA!D33</f>
        <v>1.1439999999999999</v>
      </c>
      <c r="I34" s="25">
        <f>+[1]BAJA!F33</f>
        <v>0.28949999999999998</v>
      </c>
      <c r="J34" s="25">
        <f>+[1]BAJA!E33</f>
        <v>0.27879999999999999</v>
      </c>
      <c r="K34" s="25">
        <f>+[1]BAJA!L33</f>
        <v>0</v>
      </c>
      <c r="L34" s="25">
        <f>+[1]BAJA!I33</f>
        <v>0.11700000000000001</v>
      </c>
      <c r="M34" s="25">
        <f>+[1]BAJA!G33</f>
        <v>7.9399999999999998E-2</v>
      </c>
      <c r="N34" s="25">
        <f>+[1]BAJA!Q33</f>
        <v>0.2276</v>
      </c>
      <c r="O34" s="26">
        <f>+[1]BAJA!B33</f>
        <v>93.388300000000001</v>
      </c>
      <c r="P34" s="27">
        <f>+[1]BAJA!R33</f>
        <v>1.2934000000000001</v>
      </c>
      <c r="Q34" s="27">
        <f>+[1]BAJA!C33</f>
        <v>2.9614000000000003</v>
      </c>
      <c r="R34" s="28"/>
    </row>
    <row r="35" spans="1:18" s="15" customFormat="1">
      <c r="A35" s="24">
        <f t="shared" si="0"/>
        <v>25</v>
      </c>
      <c r="B35" s="25">
        <f>+[1]BAJA!U34</f>
        <v>1077.5045</v>
      </c>
      <c r="C35" s="25">
        <f>+[1]BAJA!Y34</f>
        <v>0.6169</v>
      </c>
      <c r="D35" s="25">
        <f>+[1]BAJA!M34</f>
        <v>0.10290000000000001</v>
      </c>
      <c r="E35" s="25">
        <f>+[1]BAJA!N34</f>
        <v>8.77E-2</v>
      </c>
      <c r="F35" s="25">
        <f>+[1]BAJA!O34</f>
        <v>4.6800000000000001E-2</v>
      </c>
      <c r="G35" s="25">
        <f>+[1]BAJA!P34</f>
        <v>7.6E-3</v>
      </c>
      <c r="H35" s="25">
        <f>+[1]BAJA!D34</f>
        <v>1.3435000000000001</v>
      </c>
      <c r="I35" s="25">
        <f>+[1]BAJA!F34</f>
        <v>0.34250000000000003</v>
      </c>
      <c r="J35" s="25">
        <f>+[1]BAJA!E34</f>
        <v>0.32700000000000001</v>
      </c>
      <c r="K35" s="25">
        <f>+[1]BAJA!L34</f>
        <v>0</v>
      </c>
      <c r="L35" s="25">
        <f>+[1]BAJA!I34</f>
        <v>0.13830000000000001</v>
      </c>
      <c r="M35" s="25">
        <f>+[1]BAJA!G34</f>
        <v>8.8700000000000001E-2</v>
      </c>
      <c r="N35" s="25">
        <f>+[1]BAJA!Q34</f>
        <v>0.24110000000000001</v>
      </c>
      <c r="O35" s="26">
        <f>+[1]BAJA!B34</f>
        <v>92.936099999999996</v>
      </c>
      <c r="P35" s="27">
        <f>+[1]BAJA!R34</f>
        <v>1.1794</v>
      </c>
      <c r="Q35" s="27">
        <f>+[1]BAJA!C34</f>
        <v>3.1583000000000001</v>
      </c>
      <c r="R35" s="28"/>
    </row>
    <row r="36" spans="1:18" s="15" customFormat="1">
      <c r="A36" s="24">
        <f t="shared" si="0"/>
        <v>26</v>
      </c>
      <c r="B36" s="25">
        <f>+[1]BAJA!U35</f>
        <v>1063.2119</v>
      </c>
      <c r="C36" s="25">
        <f>+[1]BAJA!Y35</f>
        <v>0.60980000000000001</v>
      </c>
      <c r="D36" s="25">
        <f>+[1]BAJA!M35</f>
        <v>8.9599999999999999E-2</v>
      </c>
      <c r="E36" s="25">
        <f>+[1]BAJA!N35</f>
        <v>7.7899999999999997E-2</v>
      </c>
      <c r="F36" s="25">
        <f>+[1]BAJA!O35</f>
        <v>4.2599999999999999E-2</v>
      </c>
      <c r="G36" s="25">
        <f>+[1]BAJA!P35</f>
        <v>7.7000000000000002E-3</v>
      </c>
      <c r="H36" s="25">
        <f>+[1]BAJA!D35</f>
        <v>1.1046</v>
      </c>
      <c r="I36" s="25">
        <f>+[1]BAJA!F35</f>
        <v>0.28120000000000001</v>
      </c>
      <c r="J36" s="25">
        <f>+[1]BAJA!E35</f>
        <v>0.2717</v>
      </c>
      <c r="K36" s="25">
        <f>+[1]BAJA!L35</f>
        <v>0</v>
      </c>
      <c r="L36" s="25">
        <f>+[1]BAJA!I35</f>
        <v>0.1166</v>
      </c>
      <c r="M36" s="25">
        <f>+[1]BAJA!G35</f>
        <v>7.46E-2</v>
      </c>
      <c r="N36" s="25">
        <f>+[1]BAJA!Q35</f>
        <v>0.2291</v>
      </c>
      <c r="O36" s="26">
        <f>+[1]BAJA!B35</f>
        <v>93.817899999999995</v>
      </c>
      <c r="P36" s="27">
        <f>+[1]BAJA!R35</f>
        <v>1.3147</v>
      </c>
      <c r="Q36" s="27">
        <f>+[1]BAJA!C35</f>
        <v>2.5720000000000001</v>
      </c>
      <c r="R36" s="28"/>
    </row>
    <row r="37" spans="1:18" s="15" customFormat="1">
      <c r="A37" s="24">
        <f t="shared" si="0"/>
        <v>27</v>
      </c>
      <c r="B37" s="25">
        <f>+[1]BAJA!U36</f>
        <v>1057.3975</v>
      </c>
      <c r="C37" s="25">
        <f>+[1]BAJA!Y36</f>
        <v>0.60509999999999997</v>
      </c>
      <c r="D37" s="25">
        <f>+[1]BAJA!M36</f>
        <v>7.9899999999999999E-2</v>
      </c>
      <c r="E37" s="25">
        <f>+[1]BAJA!N36</f>
        <v>7.2400000000000006E-2</v>
      </c>
      <c r="F37" s="25">
        <f>+[1]BAJA!O36</f>
        <v>4.24E-2</v>
      </c>
      <c r="G37" s="25">
        <f>+[1]BAJA!P36</f>
        <v>8.3000000000000001E-3</v>
      </c>
      <c r="H37" s="25">
        <f>+[1]BAJA!D36</f>
        <v>0.95340000000000003</v>
      </c>
      <c r="I37" s="25">
        <f>+[1]BAJA!F36</f>
        <v>0.24490000000000001</v>
      </c>
      <c r="J37" s="25">
        <f>+[1]BAJA!E36</f>
        <v>0.2341</v>
      </c>
      <c r="K37" s="25">
        <f>+[1]BAJA!L36</f>
        <v>0</v>
      </c>
      <c r="L37" s="25">
        <f>+[1]BAJA!I36</f>
        <v>0.1008</v>
      </c>
      <c r="M37" s="25">
        <f>+[1]BAJA!G36</f>
        <v>6.4100000000000004E-2</v>
      </c>
      <c r="N37" s="25">
        <f>+[1]BAJA!Q36</f>
        <v>0.2442</v>
      </c>
      <c r="O37" s="26">
        <f>+[1]BAJA!B36</f>
        <v>94.2607</v>
      </c>
      <c r="P37" s="27">
        <f>+[1]BAJA!R36</f>
        <v>1.2481</v>
      </c>
      <c r="Q37" s="27">
        <f>+[1]BAJA!C36</f>
        <v>2.4464999999999999</v>
      </c>
      <c r="R37" s="28"/>
    </row>
    <row r="38" spans="1:18" s="15" customFormat="1">
      <c r="A38" s="24">
        <f t="shared" si="0"/>
        <v>28</v>
      </c>
      <c r="B38" s="25">
        <f>+[1]BAJA!U37</f>
        <v>1039.3752999999999</v>
      </c>
      <c r="C38" s="25">
        <f>+[1]BAJA!Y37</f>
        <v>0.59060000000000001</v>
      </c>
      <c r="D38" s="25">
        <f>+[1]BAJA!M37</f>
        <v>2.5100000000000001E-2</v>
      </c>
      <c r="E38" s="25">
        <f>+[1]BAJA!N37</f>
        <v>2.7900000000000001E-2</v>
      </c>
      <c r="F38" s="25">
        <f>+[1]BAJA!O37</f>
        <v>2.4199999999999999E-2</v>
      </c>
      <c r="G38" s="25">
        <f>+[1]BAJA!P37</f>
        <v>9.5999999999999992E-3</v>
      </c>
      <c r="H38" s="25">
        <f>+[1]BAJA!D37</f>
        <v>0.20610000000000001</v>
      </c>
      <c r="I38" s="25">
        <f>+[1]BAJA!F37</f>
        <v>4.9200000000000001E-2</v>
      </c>
      <c r="J38" s="25">
        <f>+[1]BAJA!E37</f>
        <v>4.5199999999999997E-2</v>
      </c>
      <c r="K38" s="25">
        <f>+[1]BAJA!L37</f>
        <v>0</v>
      </c>
      <c r="L38" s="25">
        <f>+[1]BAJA!I37</f>
        <v>2.3E-2</v>
      </c>
      <c r="M38" s="25">
        <f>+[1]BAJA!G37</f>
        <v>1.4800000000000001E-2</v>
      </c>
      <c r="N38" s="25">
        <f>+[1]BAJA!Q37</f>
        <v>0.23860000000000001</v>
      </c>
      <c r="O38" s="26">
        <f>+[1]BAJA!B37</f>
        <v>94.639399999999995</v>
      </c>
      <c r="P38" s="27">
        <f>+[1]BAJA!R37</f>
        <v>1.0720000000000001</v>
      </c>
      <c r="Q38" s="27">
        <f>+[1]BAJA!C37</f>
        <v>3.6248</v>
      </c>
      <c r="R38" s="28"/>
    </row>
    <row r="39" spans="1:18" s="15" customFormat="1">
      <c r="A39" s="24">
        <v>29</v>
      </c>
      <c r="B39" s="25">
        <f>+[1]BAJA!U38</f>
        <v>1036.356</v>
      </c>
      <c r="C39" s="25">
        <f>+[1]BAJA!Y38</f>
        <v>0.58830000000000005</v>
      </c>
      <c r="D39" s="25">
        <f>+[1]BAJA!M38</f>
        <v>1.37E-2</v>
      </c>
      <c r="E39" s="25">
        <f>+[1]BAJA!N38</f>
        <v>1.9199999999999998E-2</v>
      </c>
      <c r="F39" s="25">
        <f>+[1]BAJA!O38</f>
        <v>1.9099999999999999E-2</v>
      </c>
      <c r="G39" s="25">
        <f>+[1]BAJA!P38</f>
        <v>7.7999999999999996E-3</v>
      </c>
      <c r="H39" s="25">
        <f>+[1]BAJA!D38</f>
        <v>0.10349999999999999</v>
      </c>
      <c r="I39" s="25">
        <f>+[1]BAJA!F38</f>
        <v>2.4400000000000002E-2</v>
      </c>
      <c r="J39" s="25">
        <f>+[1]BAJA!E38</f>
        <v>2.0400000000000001E-2</v>
      </c>
      <c r="K39" s="25">
        <f>+[1]BAJA!L38</f>
        <v>0</v>
      </c>
      <c r="L39" s="25">
        <f>+[1]BAJA!I38</f>
        <v>1.04E-2</v>
      </c>
      <c r="M39" s="25">
        <f>+[1]BAJA!G38</f>
        <v>6.4999999999999997E-3</v>
      </c>
      <c r="N39" s="25">
        <f>+[1]BAJA!Q38</f>
        <v>0.2026</v>
      </c>
      <c r="O39" s="26">
        <f>+[1]BAJA!B38</f>
        <v>94.7149</v>
      </c>
      <c r="P39" s="27">
        <f>+[1]BAJA!R38</f>
        <v>1.0782</v>
      </c>
      <c r="Q39" s="27">
        <f>+[1]BAJA!C38</f>
        <v>3.7793999999999999</v>
      </c>
      <c r="R39" s="28"/>
    </row>
    <row r="40" spans="1:18" s="15" customFormat="1">
      <c r="A40" s="24">
        <v>30</v>
      </c>
      <c r="B40" s="25">
        <f>+[1]BAJA!U39</f>
        <v>1033.7256</v>
      </c>
      <c r="C40" s="25">
        <f>+[1]BAJA!Y39</f>
        <v>0.59409999999999996</v>
      </c>
      <c r="D40" s="25">
        <f>+[1]BAJA!M39</f>
        <v>3.1800000000000002E-2</v>
      </c>
      <c r="E40" s="25">
        <f>+[1]BAJA!N39</f>
        <v>1.2999999999999999E-2</v>
      </c>
      <c r="F40" s="25">
        <f>+[1]BAJA!O39</f>
        <v>1.0699999999999999E-2</v>
      </c>
      <c r="G40" s="25">
        <f>+[1]BAJA!P39</f>
        <v>5.4999999999999997E-3</v>
      </c>
      <c r="H40" s="25">
        <f>+[1]BAJA!D39</f>
        <v>0.42670000000000002</v>
      </c>
      <c r="I40" s="25">
        <f>+[1]BAJA!F39</f>
        <v>9.7000000000000003E-2</v>
      </c>
      <c r="J40" s="25">
        <f>+[1]BAJA!E39</f>
        <v>9.4500000000000001E-2</v>
      </c>
      <c r="K40" s="25">
        <f>+[1]BAJA!L39</f>
        <v>0</v>
      </c>
      <c r="L40" s="25">
        <f>+[1]BAJA!I39</f>
        <v>3.9399999999999998E-2</v>
      </c>
      <c r="M40" s="25">
        <f>+[1]BAJA!G39</f>
        <v>2.4299999999999999E-2</v>
      </c>
      <c r="N40" s="25">
        <f>+[1]BAJA!Q39</f>
        <v>0.1079</v>
      </c>
      <c r="O40" s="26">
        <f>+[1]BAJA!B39</f>
        <v>94.976399999999998</v>
      </c>
      <c r="P40" s="27">
        <f>+[1]BAJA!R39</f>
        <v>1.5891</v>
      </c>
      <c r="Q40" s="27">
        <f>+[1]BAJA!C39</f>
        <v>2.5836000000000001</v>
      </c>
      <c r="R40" s="28"/>
    </row>
    <row r="41" spans="1:18" s="15" customFormat="1">
      <c r="A41" s="24">
        <v>31</v>
      </c>
      <c r="B41" s="25">
        <f>+[1]BAJA!U40</f>
        <v>1035.2237</v>
      </c>
      <c r="C41" s="25">
        <f>+[1]BAJA!Y40</f>
        <v>0.5948</v>
      </c>
      <c r="D41" s="25">
        <f>+[1]BAJA!M40</f>
        <v>3.6200000000000003E-2</v>
      </c>
      <c r="E41" s="25">
        <f>+[1]BAJA!N40</f>
        <v>4.8999999999999998E-3</v>
      </c>
      <c r="F41" s="25">
        <f>+[1]BAJA!O40</f>
        <v>3.8E-3</v>
      </c>
      <c r="G41" s="25">
        <f>+[1]BAJA!P40</f>
        <v>2.0999999999999999E-3</v>
      </c>
      <c r="H41" s="25">
        <f>+[1]BAJA!D40</f>
        <v>0.4844</v>
      </c>
      <c r="I41" s="25">
        <f>+[1]BAJA!F40</f>
        <v>0.1125</v>
      </c>
      <c r="J41" s="25">
        <f>+[1]BAJA!E40</f>
        <v>0.1095</v>
      </c>
      <c r="K41" s="25">
        <f>+[1]BAJA!L40</f>
        <v>0</v>
      </c>
      <c r="L41" s="25">
        <f>+[1]BAJA!I40</f>
        <v>4.4499999999999998E-2</v>
      </c>
      <c r="M41" s="25">
        <f>+[1]BAJA!G40</f>
        <v>2.9399999999999999E-2</v>
      </c>
      <c r="N41" s="25">
        <f>+[1]BAJA!Q40</f>
        <v>0.15679999999999999</v>
      </c>
      <c r="O41" s="26">
        <f>+[1]BAJA!B40</f>
        <v>94.968000000000004</v>
      </c>
      <c r="P41" s="27">
        <f>+[1]BAJA!R40</f>
        <v>1.5255999999999998</v>
      </c>
      <c r="Q41" s="27">
        <f>+[1]BAJA!C40</f>
        <v>2.5223</v>
      </c>
      <c r="R41" s="28"/>
    </row>
    <row r="42" spans="1:18" s="15" customFormat="1">
      <c r="A42" s="35"/>
      <c r="B42" s="36"/>
      <c r="C42" s="36"/>
      <c r="D42" s="37"/>
      <c r="E42" s="37"/>
      <c r="F42" s="37"/>
      <c r="G42" s="37"/>
      <c r="H42" s="37"/>
      <c r="I42" s="37"/>
      <c r="J42" s="37"/>
      <c r="K42" s="38"/>
      <c r="L42" s="39"/>
      <c r="M42" s="37"/>
      <c r="N42" s="37"/>
    </row>
    <row r="43" spans="1:18" s="15" customFormat="1">
      <c r="A43" s="35"/>
      <c r="B43" s="40" t="s">
        <v>41</v>
      </c>
      <c r="C43" s="41"/>
      <c r="D43" s="41"/>
      <c r="E43" s="41"/>
      <c r="F43" s="41"/>
      <c r="G43" s="40"/>
      <c r="H43" s="41"/>
      <c r="I43" s="41"/>
      <c r="J43" s="41"/>
      <c r="K43" s="38"/>
      <c r="L43" s="42"/>
      <c r="M43" s="41"/>
      <c r="N43" s="41"/>
    </row>
    <row r="44" spans="1:18" s="15" customFormat="1">
      <c r="A44" s="35"/>
      <c r="B44" s="41"/>
      <c r="C44" s="41"/>
      <c r="D44" s="41"/>
      <c r="E44" s="41"/>
      <c r="F44" s="41"/>
      <c r="G44" s="41"/>
      <c r="H44" s="41"/>
      <c r="I44" s="41"/>
      <c r="J44" s="41"/>
      <c r="K44" s="43"/>
      <c r="L44" s="44"/>
      <c r="M44" s="41"/>
      <c r="N44" s="41"/>
    </row>
    <row r="45" spans="1:18" s="15" customFormat="1">
      <c r="A45" s="35"/>
      <c r="B45" s="40" t="s">
        <v>42</v>
      </c>
      <c r="C45" s="41"/>
      <c r="D45" s="41"/>
      <c r="E45" s="41"/>
      <c r="F45" s="41"/>
      <c r="G45" s="40" t="s">
        <v>43</v>
      </c>
      <c r="H45" s="41"/>
      <c r="I45" s="41"/>
      <c r="J45" s="41"/>
      <c r="K45" s="41"/>
      <c r="L45" s="41"/>
      <c r="M45" s="41"/>
      <c r="N45" s="41"/>
    </row>
    <row r="46" spans="1:18">
      <c r="A46" s="2"/>
      <c r="B46" s="2" t="s">
        <v>44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8" spans="1:18">
      <c r="A48" t="s">
        <v>45</v>
      </c>
    </row>
  </sheetData>
  <mergeCells count="1">
    <mergeCell ref="D8:Q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Pemex Gas y Petroquimica Basica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mpfloresr</dc:creator>
  <cp:lastModifiedBy>mpfloresr</cp:lastModifiedBy>
  <dcterms:created xsi:type="dcterms:W3CDTF">2012-11-01T19:52:03Z</dcterms:created>
  <dcterms:modified xsi:type="dcterms:W3CDTF">2012-11-01T19:52:13Z</dcterms:modified>
</cp:coreProperties>
</file>