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rtinez\Documents\CFT\Información Ricardo\PROYECTO DHL\Reportes\Reportes oficiales de OUgalde\"/>
    </mc:Choice>
  </mc:AlternateContent>
  <bookViews>
    <workbookView xWindow="0" yWindow="0" windowWidth="20490" windowHeight="7305" firstSheet="9" activeTab="17"/>
  </bookViews>
  <sheets>
    <sheet name="Compresor" sheetId="1" r:id="rId1"/>
    <sheet name="8000" sheetId="2" r:id="rId2"/>
    <sheet name="8001" sheetId="3" r:id="rId3"/>
    <sheet name="8002" sheetId="4" r:id="rId4"/>
    <sheet name="8004" sheetId="5" r:id="rId5"/>
    <sheet name="8005" sheetId="6" r:id="rId6"/>
    <sheet name="8007" sheetId="7" r:id="rId7"/>
    <sheet name="8010" sheetId="8" r:id="rId8"/>
    <sheet name="8011" sheetId="9" r:id="rId9"/>
    <sheet name="8015" sheetId="10" r:id="rId10"/>
    <sheet name="8018" sheetId="11" r:id="rId11"/>
    <sheet name="8019" sheetId="12" r:id="rId12"/>
    <sheet name="8020" sheetId="13" r:id="rId13"/>
    <sheet name="8021" sheetId="14" r:id="rId14"/>
    <sheet name="8025" sheetId="15" r:id="rId15"/>
    <sheet name="8026" sheetId="16" r:id="rId16"/>
    <sheet name="8027" sheetId="38" r:id="rId17"/>
    <sheet name="8028" sheetId="39" r:id="rId18"/>
    <sheet name="8029" sheetId="40" r:id="rId19"/>
    <sheet name="8435" sheetId="41" r:id="rId20"/>
    <sheet name="8436" sheetId="42" r:id="rId21"/>
  </sheets>
  <definedNames>
    <definedName name="_xlnm._FilterDatabase" localSheetId="0" hidden="1">Compresor!$6:$25</definedName>
    <definedName name="_xlnm.Print_Area" localSheetId="0">Compresor!$A$1:$G$79</definedName>
  </definedNames>
  <calcPr calcId="152511"/>
</workbook>
</file>

<file path=xl/calcChain.xml><?xml version="1.0" encoding="utf-8"?>
<calcChain xmlns="http://schemas.openxmlformats.org/spreadsheetml/2006/main">
  <c r="G18" i="42" l="1"/>
  <c r="G14" i="41"/>
  <c r="H68" i="40"/>
  <c r="I68" i="40"/>
  <c r="G69" i="40"/>
  <c r="H66" i="39"/>
  <c r="I66" i="39"/>
  <c r="G67" i="39"/>
  <c r="H68" i="16"/>
  <c r="I68" i="16" s="1"/>
  <c r="G69" i="16"/>
  <c r="H68" i="15"/>
  <c r="I68" i="15"/>
  <c r="G69" i="15"/>
  <c r="I67" i="14"/>
  <c r="H67" i="14"/>
  <c r="G68" i="14"/>
  <c r="I68" i="13"/>
  <c r="H68" i="13"/>
  <c r="G69" i="13"/>
  <c r="I67" i="12"/>
  <c r="H67" i="12"/>
  <c r="G68" i="12"/>
  <c r="I59" i="11"/>
  <c r="H59" i="11"/>
  <c r="G60" i="11"/>
  <c r="I70" i="10"/>
  <c r="H70" i="10"/>
  <c r="G71" i="10"/>
  <c r="I59" i="9"/>
  <c r="H59" i="9"/>
  <c r="G60" i="9"/>
  <c r="I65" i="8"/>
  <c r="H65" i="8"/>
  <c r="G66" i="8"/>
  <c r="I69" i="7"/>
  <c r="H69" i="7"/>
  <c r="G70" i="7"/>
  <c r="I67" i="6"/>
  <c r="H67" i="6"/>
  <c r="G68" i="6"/>
  <c r="I65" i="5"/>
  <c r="H65" i="5"/>
  <c r="G66" i="5"/>
  <c r="I65" i="4"/>
  <c r="H65" i="4"/>
  <c r="G66" i="4"/>
  <c r="I62" i="3"/>
  <c r="H62" i="3"/>
  <c r="G63" i="3"/>
  <c r="I69" i="2"/>
  <c r="H69" i="2"/>
  <c r="G70" i="2"/>
  <c r="K13" i="41" l="1"/>
  <c r="K12" i="41"/>
  <c r="K11" i="41"/>
  <c r="K10" i="41"/>
  <c r="K9" i="41"/>
  <c r="K8" i="41"/>
  <c r="K7" i="41"/>
  <c r="K6" i="41"/>
  <c r="K5" i="41"/>
  <c r="K4" i="41"/>
  <c r="I13" i="41"/>
  <c r="I12" i="41"/>
  <c r="I11" i="41"/>
  <c r="I10" i="41"/>
  <c r="I9" i="41"/>
  <c r="I8" i="41"/>
  <c r="I7" i="41"/>
  <c r="I6" i="41"/>
  <c r="I5" i="41"/>
  <c r="I4" i="41"/>
  <c r="G13" i="41"/>
  <c r="G12" i="41"/>
  <c r="G11" i="41"/>
  <c r="G10" i="41"/>
  <c r="G9" i="41"/>
  <c r="G8" i="41"/>
  <c r="G7" i="41"/>
  <c r="G6" i="41"/>
  <c r="G5" i="41"/>
  <c r="G4" i="41"/>
  <c r="G3" i="41"/>
  <c r="I17" i="42" l="1"/>
  <c r="G17" i="42"/>
  <c r="I16" i="42"/>
  <c r="G16" i="42"/>
  <c r="I15" i="42"/>
  <c r="G15" i="42"/>
  <c r="I14" i="42"/>
  <c r="G14" i="42"/>
  <c r="I13" i="42"/>
  <c r="G13" i="42"/>
  <c r="I12" i="42"/>
  <c r="G12" i="42"/>
  <c r="I11" i="42"/>
  <c r="G11" i="42"/>
  <c r="I10" i="42"/>
  <c r="G10" i="42"/>
  <c r="I9" i="42"/>
  <c r="G9" i="42"/>
  <c r="I8" i="42"/>
  <c r="G8" i="42"/>
  <c r="I7" i="42"/>
  <c r="G7" i="42"/>
  <c r="I6" i="42"/>
  <c r="G6" i="42"/>
  <c r="I5" i="42"/>
  <c r="G5" i="42"/>
  <c r="I4" i="42"/>
  <c r="G4" i="42"/>
  <c r="I3" i="42"/>
  <c r="G3" i="42"/>
  <c r="G2" i="42"/>
  <c r="I3" i="41"/>
  <c r="G2" i="41"/>
  <c r="K2" i="41" s="1"/>
  <c r="I49" i="40"/>
  <c r="I50" i="40"/>
  <c r="I51" i="40"/>
  <c r="I52" i="40"/>
  <c r="I53" i="40"/>
  <c r="I54" i="40"/>
  <c r="I55" i="40"/>
  <c r="I56" i="40"/>
  <c r="I57" i="40"/>
  <c r="I58" i="40"/>
  <c r="I59" i="40"/>
  <c r="I60" i="40"/>
  <c r="I61" i="40"/>
  <c r="I62" i="40"/>
  <c r="I63" i="40"/>
  <c r="I64" i="40"/>
  <c r="I65" i="40"/>
  <c r="I66" i="40"/>
  <c r="I67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2" i="40"/>
  <c r="H63" i="40"/>
  <c r="H64" i="40"/>
  <c r="H65" i="40"/>
  <c r="H66" i="40"/>
  <c r="H67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67" i="40"/>
  <c r="G68" i="40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H48" i="39"/>
  <c r="H49" i="39"/>
  <c r="H50" i="39"/>
  <c r="H51" i="39"/>
  <c r="H52" i="39"/>
  <c r="H53" i="39"/>
  <c r="H54" i="39"/>
  <c r="H55" i="39"/>
  <c r="H56" i="39"/>
  <c r="H57" i="39"/>
  <c r="H58" i="39"/>
  <c r="H59" i="39"/>
  <c r="H60" i="39"/>
  <c r="H61" i="39"/>
  <c r="H62" i="39"/>
  <c r="H63" i="39"/>
  <c r="H64" i="39"/>
  <c r="H65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64" i="39"/>
  <c r="G65" i="39"/>
  <c r="G66" i="39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I53" i="38"/>
  <c r="I54" i="38"/>
  <c r="I55" i="38"/>
  <c r="I56" i="38"/>
  <c r="I57" i="38"/>
  <c r="H40" i="38"/>
  <c r="H41" i="38"/>
  <c r="H42" i="38"/>
  <c r="H43" i="38"/>
  <c r="H44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H50" i="16"/>
  <c r="H51" i="16"/>
  <c r="H52" i="16"/>
  <c r="H53" i="16"/>
  <c r="H54" i="16"/>
  <c r="H55" i="16"/>
  <c r="H56" i="16"/>
  <c r="H57" i="16"/>
  <c r="H58" i="16"/>
  <c r="H59" i="16"/>
  <c r="H60" i="16"/>
  <c r="H61" i="16"/>
  <c r="H62" i="16"/>
  <c r="H63" i="16"/>
  <c r="H64" i="16"/>
  <c r="H65" i="16"/>
  <c r="H66" i="16"/>
  <c r="H67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H41" i="11"/>
  <c r="H42" i="11"/>
  <c r="I42" i="11" s="1"/>
  <c r="H43" i="11"/>
  <c r="H44" i="11"/>
  <c r="H45" i="11"/>
  <c r="I45" i="11" s="1"/>
  <c r="H46" i="11"/>
  <c r="I46" i="11" s="1"/>
  <c r="H47" i="11"/>
  <c r="I47" i="11" s="1"/>
  <c r="H48" i="11"/>
  <c r="I48" i="11" s="1"/>
  <c r="H49" i="11"/>
  <c r="H50" i="11"/>
  <c r="I50" i="11" s="1"/>
  <c r="H51" i="11"/>
  <c r="H52" i="11"/>
  <c r="H53" i="11"/>
  <c r="I53" i="11" s="1"/>
  <c r="H54" i="11"/>
  <c r="I54" i="11" s="1"/>
  <c r="H55" i="11"/>
  <c r="I55" i="11" s="1"/>
  <c r="H56" i="11"/>
  <c r="I56" i="11" s="1"/>
  <c r="H57" i="11"/>
  <c r="H58" i="11"/>
  <c r="I58" i="11" s="1"/>
  <c r="I43" i="11"/>
  <c r="I44" i="11"/>
  <c r="I51" i="11"/>
  <c r="I52" i="11"/>
  <c r="I49" i="11"/>
  <c r="I57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H50" i="9"/>
  <c r="H51" i="9"/>
  <c r="H52" i="9"/>
  <c r="H53" i="9"/>
  <c r="I53" i="9" s="1"/>
  <c r="H54" i="9"/>
  <c r="H55" i="9"/>
  <c r="H56" i="9"/>
  <c r="H57" i="9"/>
  <c r="I57" i="9" s="1"/>
  <c r="H58" i="9"/>
  <c r="H41" i="9"/>
  <c r="H42" i="9"/>
  <c r="I42" i="9" s="1"/>
  <c r="H43" i="9"/>
  <c r="I43" i="9" s="1"/>
  <c r="H44" i="9"/>
  <c r="H45" i="9"/>
  <c r="I45" i="9" s="1"/>
  <c r="H46" i="9"/>
  <c r="I46" i="9" s="1"/>
  <c r="H47" i="9"/>
  <c r="H48" i="9"/>
  <c r="H49" i="9"/>
  <c r="I49" i="9" s="1"/>
  <c r="I50" i="9"/>
  <c r="I54" i="9"/>
  <c r="G42" i="9"/>
  <c r="G43" i="9"/>
  <c r="G44" i="9"/>
  <c r="G45" i="9"/>
  <c r="G46" i="9"/>
  <c r="G47" i="9"/>
  <c r="I47" i="9" s="1"/>
  <c r="G48" i="9"/>
  <c r="G49" i="9"/>
  <c r="G50" i="9"/>
  <c r="G51" i="9"/>
  <c r="I51" i="9" s="1"/>
  <c r="G52" i="9"/>
  <c r="I52" i="9" s="1"/>
  <c r="G53" i="9"/>
  <c r="G54" i="9"/>
  <c r="G55" i="9"/>
  <c r="I55" i="9" s="1"/>
  <c r="G56" i="9"/>
  <c r="G57" i="9"/>
  <c r="G58" i="9"/>
  <c r="I58" i="9" s="1"/>
  <c r="G59" i="9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9" i="7"/>
  <c r="I68" i="7" s="1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G65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I50" i="4"/>
  <c r="I54" i="4"/>
  <c r="I58" i="4"/>
  <c r="I62" i="4"/>
  <c r="H47" i="4"/>
  <c r="I47" i="4" s="1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G48" i="4"/>
  <c r="G49" i="4"/>
  <c r="I49" i="4" s="1"/>
  <c r="G50" i="4"/>
  <c r="G51" i="4"/>
  <c r="G52" i="4"/>
  <c r="G53" i="4"/>
  <c r="I53" i="4" s="1"/>
  <c r="G54" i="4"/>
  <c r="G55" i="4"/>
  <c r="G56" i="4"/>
  <c r="G57" i="4"/>
  <c r="I57" i="4" s="1"/>
  <c r="G58" i="4"/>
  <c r="G59" i="4"/>
  <c r="G60" i="4"/>
  <c r="G61" i="4"/>
  <c r="I61" i="4" s="1"/>
  <c r="G62" i="4"/>
  <c r="G63" i="4"/>
  <c r="G64" i="4"/>
  <c r="G65" i="4"/>
  <c r="I61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I51" i="2"/>
  <c r="I52" i="2"/>
  <c r="I55" i="2"/>
  <c r="I56" i="2"/>
  <c r="I59" i="2"/>
  <c r="I60" i="2"/>
  <c r="I63" i="2"/>
  <c r="I64" i="2"/>
  <c r="I67" i="2"/>
  <c r="I68" i="2"/>
  <c r="H51" i="2"/>
  <c r="H52" i="2"/>
  <c r="H53" i="2"/>
  <c r="I53" i="2" s="1"/>
  <c r="H54" i="2"/>
  <c r="H55" i="2"/>
  <c r="H56" i="2"/>
  <c r="H57" i="2"/>
  <c r="I57" i="2" s="1"/>
  <c r="H58" i="2"/>
  <c r="H59" i="2"/>
  <c r="H60" i="2"/>
  <c r="H61" i="2"/>
  <c r="I61" i="2" s="1"/>
  <c r="H62" i="2"/>
  <c r="H63" i="2"/>
  <c r="H64" i="2"/>
  <c r="H65" i="2"/>
  <c r="I65" i="2" s="1"/>
  <c r="H66" i="2"/>
  <c r="H67" i="2"/>
  <c r="H68" i="2"/>
  <c r="G51" i="2"/>
  <c r="G52" i="2"/>
  <c r="G53" i="2"/>
  <c r="G54" i="2"/>
  <c r="I54" i="2" s="1"/>
  <c r="G55" i="2"/>
  <c r="G56" i="2"/>
  <c r="G57" i="2"/>
  <c r="G58" i="2"/>
  <c r="I58" i="2" s="1"/>
  <c r="G59" i="2"/>
  <c r="G60" i="2"/>
  <c r="G61" i="2"/>
  <c r="G62" i="2"/>
  <c r="I62" i="2" s="1"/>
  <c r="G63" i="2"/>
  <c r="G64" i="2"/>
  <c r="G65" i="2"/>
  <c r="G66" i="2"/>
  <c r="I66" i="2" s="1"/>
  <c r="G67" i="2"/>
  <c r="G68" i="2"/>
  <c r="G69" i="2"/>
  <c r="D74" i="1"/>
  <c r="B74" i="1"/>
  <c r="K4" i="42" l="1"/>
  <c r="K6" i="42"/>
  <c r="K8" i="42"/>
  <c r="K10" i="42"/>
  <c r="K12" i="42"/>
  <c r="K14" i="42"/>
  <c r="K16" i="42"/>
  <c r="K3" i="42"/>
  <c r="K5" i="42"/>
  <c r="K7" i="42"/>
  <c r="K9" i="42"/>
  <c r="K11" i="42"/>
  <c r="K13" i="42"/>
  <c r="K15" i="42"/>
  <c r="K17" i="42"/>
  <c r="K3" i="41"/>
  <c r="I56" i="9"/>
  <c r="I48" i="9"/>
  <c r="I44" i="9"/>
  <c r="I64" i="4"/>
  <c r="I60" i="4"/>
  <c r="I56" i="4"/>
  <c r="I52" i="4"/>
  <c r="I48" i="4"/>
  <c r="I63" i="4"/>
  <c r="I59" i="4"/>
  <c r="I55" i="4"/>
  <c r="I51" i="4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H50" i="2"/>
  <c r="F75" i="1"/>
  <c r="E68" i="1"/>
  <c r="F68" i="1"/>
  <c r="E69" i="1"/>
  <c r="F69" i="1"/>
  <c r="E70" i="1"/>
  <c r="F70" i="1"/>
  <c r="E67" i="1"/>
  <c r="E71" i="1"/>
  <c r="E72" i="1"/>
  <c r="E73" i="1"/>
  <c r="E74" i="1"/>
  <c r="E75" i="1"/>
  <c r="F67" i="1"/>
  <c r="F71" i="1"/>
  <c r="F72" i="1"/>
  <c r="F73" i="1"/>
  <c r="F74" i="1"/>
  <c r="F56" i="1"/>
  <c r="F57" i="1"/>
  <c r="F58" i="1"/>
  <c r="F59" i="1"/>
  <c r="F60" i="1"/>
  <c r="F61" i="1"/>
  <c r="F62" i="1"/>
  <c r="F63" i="1"/>
  <c r="F64" i="1"/>
  <c r="F65" i="1"/>
  <c r="F66" i="1"/>
  <c r="E56" i="1"/>
  <c r="E57" i="1"/>
  <c r="E58" i="1"/>
  <c r="E59" i="1"/>
  <c r="E60" i="1"/>
  <c r="E61" i="1"/>
  <c r="E62" i="1"/>
  <c r="E63" i="1"/>
  <c r="E64" i="1"/>
  <c r="E65" i="1"/>
  <c r="E66" i="1"/>
  <c r="H43" i="40" l="1"/>
  <c r="H44" i="40"/>
  <c r="I44" i="40" s="1"/>
  <c r="H45" i="40"/>
  <c r="H46" i="40"/>
  <c r="I46" i="40" s="1"/>
  <c r="H47" i="40"/>
  <c r="H48" i="40"/>
  <c r="I48" i="40" s="1"/>
  <c r="H40" i="40"/>
  <c r="H41" i="40"/>
  <c r="I41" i="40" s="1"/>
  <c r="H42" i="40"/>
  <c r="G41" i="40"/>
  <c r="G42" i="40"/>
  <c r="G43" i="40"/>
  <c r="G44" i="40"/>
  <c r="G45" i="40"/>
  <c r="G46" i="40"/>
  <c r="G47" i="40"/>
  <c r="G48" i="40"/>
  <c r="G49" i="40"/>
  <c r="H38" i="39"/>
  <c r="H39" i="39"/>
  <c r="I39" i="39" s="1"/>
  <c r="H40" i="39"/>
  <c r="H41" i="39"/>
  <c r="I41" i="39" s="1"/>
  <c r="H42" i="39"/>
  <c r="H43" i="39"/>
  <c r="I43" i="39" s="1"/>
  <c r="H44" i="39"/>
  <c r="H45" i="39"/>
  <c r="I45" i="39" s="1"/>
  <c r="H46" i="39"/>
  <c r="H47" i="39"/>
  <c r="I47" i="39" s="1"/>
  <c r="G39" i="39"/>
  <c r="G40" i="39"/>
  <c r="G41" i="39"/>
  <c r="G42" i="39"/>
  <c r="G43" i="39"/>
  <c r="G44" i="39"/>
  <c r="G45" i="39"/>
  <c r="G46" i="39"/>
  <c r="G47" i="39"/>
  <c r="G48" i="39"/>
  <c r="H37" i="38"/>
  <c r="H38" i="38"/>
  <c r="I38" i="38" s="1"/>
  <c r="H39" i="38"/>
  <c r="H31" i="38"/>
  <c r="H32" i="38"/>
  <c r="H33" i="38"/>
  <c r="I33" i="38" s="1"/>
  <c r="H34" i="38"/>
  <c r="H35" i="38"/>
  <c r="I35" i="38" s="1"/>
  <c r="H36" i="38"/>
  <c r="G32" i="38"/>
  <c r="G33" i="38"/>
  <c r="G34" i="38"/>
  <c r="G35" i="38"/>
  <c r="G36" i="38"/>
  <c r="G37" i="38"/>
  <c r="G38" i="38"/>
  <c r="G39" i="38"/>
  <c r="G40" i="38"/>
  <c r="H40" i="16"/>
  <c r="H41" i="16"/>
  <c r="I41" i="16" s="1"/>
  <c r="H42" i="16"/>
  <c r="H43" i="16"/>
  <c r="H44" i="16"/>
  <c r="H45" i="16"/>
  <c r="I45" i="16" s="1"/>
  <c r="H46" i="16"/>
  <c r="H47" i="16"/>
  <c r="H48" i="16"/>
  <c r="H49" i="16"/>
  <c r="I49" i="16" s="1"/>
  <c r="G41" i="16"/>
  <c r="G42" i="16"/>
  <c r="G43" i="16"/>
  <c r="G44" i="16"/>
  <c r="G45" i="16"/>
  <c r="G46" i="16"/>
  <c r="G47" i="16"/>
  <c r="G48" i="16"/>
  <c r="G49" i="16"/>
  <c r="G50" i="16"/>
  <c r="H39" i="15"/>
  <c r="H40" i="15"/>
  <c r="I40" i="15" s="1"/>
  <c r="H41" i="15"/>
  <c r="H42" i="15"/>
  <c r="I42" i="15" s="1"/>
  <c r="H43" i="15"/>
  <c r="H44" i="15"/>
  <c r="I44" i="15" s="1"/>
  <c r="H45" i="15"/>
  <c r="H46" i="15"/>
  <c r="I46" i="15" s="1"/>
  <c r="H47" i="15"/>
  <c r="H48" i="15"/>
  <c r="I48" i="15" s="1"/>
  <c r="G40" i="15"/>
  <c r="G41" i="15"/>
  <c r="G42" i="15"/>
  <c r="G43" i="15"/>
  <c r="G44" i="15"/>
  <c r="G45" i="15"/>
  <c r="G46" i="15"/>
  <c r="G47" i="15"/>
  <c r="G48" i="15"/>
  <c r="G49" i="15"/>
  <c r="H43" i="14"/>
  <c r="H44" i="14"/>
  <c r="I44" i="14" s="1"/>
  <c r="H45" i="14"/>
  <c r="H46" i="14"/>
  <c r="I46" i="14" s="1"/>
  <c r="H47" i="14"/>
  <c r="H48" i="14"/>
  <c r="I48" i="14" s="1"/>
  <c r="H40" i="14"/>
  <c r="H41" i="14"/>
  <c r="I41" i="14" s="1"/>
  <c r="H42" i="14"/>
  <c r="I42" i="14" s="1"/>
  <c r="G41" i="14"/>
  <c r="G42" i="14"/>
  <c r="G43" i="14"/>
  <c r="G44" i="14"/>
  <c r="G45" i="14"/>
  <c r="G46" i="14"/>
  <c r="G47" i="14"/>
  <c r="G48" i="14"/>
  <c r="G49" i="14"/>
  <c r="H39" i="13"/>
  <c r="H40" i="13"/>
  <c r="I40" i="13" s="1"/>
  <c r="H41" i="13"/>
  <c r="H42" i="13"/>
  <c r="I42" i="13" s="1"/>
  <c r="H43" i="13"/>
  <c r="H44" i="13"/>
  <c r="I44" i="13" s="1"/>
  <c r="H45" i="13"/>
  <c r="H46" i="13"/>
  <c r="I46" i="13" s="1"/>
  <c r="H47" i="13"/>
  <c r="H48" i="13"/>
  <c r="I48" i="13" s="1"/>
  <c r="G40" i="13"/>
  <c r="G41" i="13"/>
  <c r="G42" i="13"/>
  <c r="G43" i="13"/>
  <c r="G44" i="13"/>
  <c r="G45" i="13"/>
  <c r="G46" i="13"/>
  <c r="G47" i="13"/>
  <c r="G48" i="13"/>
  <c r="G49" i="13"/>
  <c r="H39" i="12"/>
  <c r="H40" i="12"/>
  <c r="I40" i="12" s="1"/>
  <c r="H41" i="12"/>
  <c r="H42" i="12"/>
  <c r="I42" i="12" s="1"/>
  <c r="H43" i="12"/>
  <c r="H44" i="12"/>
  <c r="I44" i="12" s="1"/>
  <c r="H45" i="12"/>
  <c r="H46" i="12"/>
  <c r="I46" i="12" s="1"/>
  <c r="H47" i="12"/>
  <c r="H48" i="12"/>
  <c r="I48" i="12" s="1"/>
  <c r="G40" i="12"/>
  <c r="G41" i="12"/>
  <c r="G42" i="12"/>
  <c r="G43" i="12"/>
  <c r="G44" i="12"/>
  <c r="G45" i="12"/>
  <c r="G46" i="12"/>
  <c r="G47" i="12"/>
  <c r="G48" i="12"/>
  <c r="G49" i="12"/>
  <c r="H38" i="11"/>
  <c r="H39" i="11"/>
  <c r="I39" i="11" s="1"/>
  <c r="H40" i="11"/>
  <c r="H32" i="11"/>
  <c r="H33" i="11"/>
  <c r="H34" i="11"/>
  <c r="I34" i="11" s="1"/>
  <c r="H35" i="11"/>
  <c r="H36" i="11"/>
  <c r="H37" i="11"/>
  <c r="G33" i="11"/>
  <c r="G34" i="11"/>
  <c r="G35" i="11"/>
  <c r="G36" i="11"/>
  <c r="G37" i="11"/>
  <c r="G38" i="11"/>
  <c r="G39" i="11"/>
  <c r="G40" i="11"/>
  <c r="G41" i="11"/>
  <c r="I41" i="11" s="1"/>
  <c r="H41" i="10"/>
  <c r="H42" i="10"/>
  <c r="I42" i="10" s="1"/>
  <c r="H43" i="10"/>
  <c r="H44" i="10"/>
  <c r="I44" i="10" s="1"/>
  <c r="H45" i="10"/>
  <c r="H46" i="10"/>
  <c r="I46" i="10" s="1"/>
  <c r="H47" i="10"/>
  <c r="H48" i="10"/>
  <c r="I48" i="10" s="1"/>
  <c r="H49" i="10"/>
  <c r="H50" i="10"/>
  <c r="I50" i="10" s="1"/>
  <c r="G42" i="10"/>
  <c r="G43" i="10"/>
  <c r="G44" i="10"/>
  <c r="G45" i="10"/>
  <c r="G46" i="10"/>
  <c r="G47" i="10"/>
  <c r="G48" i="10"/>
  <c r="G49" i="10"/>
  <c r="G50" i="10"/>
  <c r="G51" i="10"/>
  <c r="H31" i="9"/>
  <c r="H32" i="9"/>
  <c r="H33" i="9"/>
  <c r="H34" i="9"/>
  <c r="H35" i="9"/>
  <c r="H36" i="9"/>
  <c r="H37" i="9"/>
  <c r="H38" i="9"/>
  <c r="H39" i="9"/>
  <c r="H40" i="9"/>
  <c r="G32" i="9"/>
  <c r="G33" i="9"/>
  <c r="G34" i="9"/>
  <c r="G35" i="9"/>
  <c r="G36" i="9"/>
  <c r="G37" i="9"/>
  <c r="G38" i="9"/>
  <c r="G39" i="9"/>
  <c r="G40" i="9"/>
  <c r="G41" i="9"/>
  <c r="I41" i="9" s="1"/>
  <c r="H39" i="8"/>
  <c r="H40" i="8"/>
  <c r="H41" i="8"/>
  <c r="H42" i="8"/>
  <c r="H43" i="8"/>
  <c r="H44" i="8"/>
  <c r="H45" i="8"/>
  <c r="H46" i="8"/>
  <c r="H47" i="8"/>
  <c r="H48" i="8"/>
  <c r="G40" i="8"/>
  <c r="G41" i="8"/>
  <c r="G42" i="8"/>
  <c r="I41" i="8" s="1"/>
  <c r="G43" i="8"/>
  <c r="G44" i="8"/>
  <c r="G45" i="8"/>
  <c r="G46" i="8"/>
  <c r="I45" i="8" s="1"/>
  <c r="G47" i="8"/>
  <c r="G48" i="8"/>
  <c r="G49" i="8"/>
  <c r="H40" i="7"/>
  <c r="H41" i="7"/>
  <c r="H42" i="7"/>
  <c r="H43" i="7"/>
  <c r="H44" i="7"/>
  <c r="H45" i="7"/>
  <c r="H46" i="7"/>
  <c r="H47" i="7"/>
  <c r="H48" i="7"/>
  <c r="H49" i="7"/>
  <c r="G41" i="7"/>
  <c r="G42" i="7"/>
  <c r="G43" i="7"/>
  <c r="G44" i="7"/>
  <c r="G45" i="7"/>
  <c r="G46" i="7"/>
  <c r="G47" i="7"/>
  <c r="G48" i="7"/>
  <c r="G49" i="7"/>
  <c r="G50" i="7"/>
  <c r="H38" i="6"/>
  <c r="H39" i="6"/>
  <c r="I39" i="6" s="1"/>
  <c r="H40" i="6"/>
  <c r="H41" i="6"/>
  <c r="I41" i="6" s="1"/>
  <c r="H42" i="6"/>
  <c r="H43" i="6"/>
  <c r="I43" i="6" s="1"/>
  <c r="H44" i="6"/>
  <c r="H45" i="6"/>
  <c r="I45" i="6" s="1"/>
  <c r="H46" i="6"/>
  <c r="H47" i="6"/>
  <c r="I47" i="6" s="1"/>
  <c r="G39" i="6"/>
  <c r="G40" i="6"/>
  <c r="G41" i="6"/>
  <c r="G42" i="6"/>
  <c r="G43" i="6"/>
  <c r="G44" i="6"/>
  <c r="G45" i="6"/>
  <c r="G46" i="6"/>
  <c r="G47" i="6"/>
  <c r="G48" i="6"/>
  <c r="H43" i="5"/>
  <c r="H44" i="5"/>
  <c r="H45" i="5"/>
  <c r="H46" i="5"/>
  <c r="I46" i="5" s="1"/>
  <c r="H47" i="5"/>
  <c r="H40" i="5"/>
  <c r="H41" i="5"/>
  <c r="H42" i="5"/>
  <c r="I42" i="5" s="1"/>
  <c r="G41" i="5"/>
  <c r="G42" i="5"/>
  <c r="G43" i="5"/>
  <c r="G44" i="5"/>
  <c r="G45" i="5"/>
  <c r="G46" i="5"/>
  <c r="G47" i="5"/>
  <c r="G48" i="5"/>
  <c r="H45" i="4"/>
  <c r="H46" i="4"/>
  <c r="H39" i="4"/>
  <c r="H40" i="4"/>
  <c r="I40" i="4" s="1"/>
  <c r="H41" i="4"/>
  <c r="H42" i="4"/>
  <c r="H43" i="4"/>
  <c r="H44" i="4"/>
  <c r="I44" i="4" s="1"/>
  <c r="G40" i="4"/>
  <c r="G41" i="4"/>
  <c r="G42" i="4"/>
  <c r="G43" i="4"/>
  <c r="G44" i="4"/>
  <c r="G45" i="4"/>
  <c r="G46" i="4"/>
  <c r="G47" i="4"/>
  <c r="H43" i="3"/>
  <c r="H44" i="3"/>
  <c r="H45" i="3"/>
  <c r="H37" i="3"/>
  <c r="H38" i="3"/>
  <c r="H39" i="3"/>
  <c r="H40" i="3"/>
  <c r="H41" i="3"/>
  <c r="H42" i="3"/>
  <c r="G38" i="3"/>
  <c r="G39" i="3"/>
  <c r="G40" i="3"/>
  <c r="G41" i="3"/>
  <c r="G42" i="3"/>
  <c r="G43" i="3"/>
  <c r="G44" i="3"/>
  <c r="G45" i="3"/>
  <c r="G46" i="3"/>
  <c r="H40" i="2"/>
  <c r="H41" i="2"/>
  <c r="H42" i="2"/>
  <c r="H43" i="2"/>
  <c r="I43" i="2" s="1"/>
  <c r="H44" i="2"/>
  <c r="H45" i="2"/>
  <c r="H46" i="2"/>
  <c r="H47" i="2"/>
  <c r="I47" i="2" s="1"/>
  <c r="H48" i="2"/>
  <c r="H49" i="2"/>
  <c r="G41" i="2"/>
  <c r="G42" i="2"/>
  <c r="G43" i="2"/>
  <c r="G44" i="2"/>
  <c r="G45" i="2"/>
  <c r="G46" i="2"/>
  <c r="G47" i="2"/>
  <c r="G48" i="2"/>
  <c r="G49" i="2"/>
  <c r="G50" i="2"/>
  <c r="I50" i="2" s="1"/>
  <c r="F46" i="1"/>
  <c r="F47" i="1"/>
  <c r="F48" i="1"/>
  <c r="F49" i="1"/>
  <c r="F50" i="1"/>
  <c r="F51" i="1"/>
  <c r="F52" i="1"/>
  <c r="F53" i="1"/>
  <c r="F54" i="1"/>
  <c r="F55" i="1"/>
  <c r="E46" i="1"/>
  <c r="E47" i="1"/>
  <c r="E48" i="1"/>
  <c r="E49" i="1"/>
  <c r="E50" i="1"/>
  <c r="E51" i="1"/>
  <c r="E52" i="1"/>
  <c r="E53" i="1"/>
  <c r="E54" i="1"/>
  <c r="E55" i="1"/>
  <c r="I36" i="11" l="1"/>
  <c r="I40" i="9"/>
  <c r="I36" i="9"/>
  <c r="I32" i="9"/>
  <c r="I38" i="9"/>
  <c r="I34" i="9"/>
  <c r="I42" i="4"/>
  <c r="I46" i="4"/>
  <c r="I49" i="2"/>
  <c r="I45" i="2"/>
  <c r="I41" i="2"/>
  <c r="I48" i="2"/>
  <c r="I44" i="2"/>
  <c r="I45" i="3"/>
  <c r="I43" i="4"/>
  <c r="I41" i="5"/>
  <c r="I45" i="5"/>
  <c r="I44" i="6"/>
  <c r="I40" i="6"/>
  <c r="I37" i="9"/>
  <c r="I33" i="9"/>
  <c r="I47" i="10"/>
  <c r="I43" i="10"/>
  <c r="I37" i="11"/>
  <c r="I33" i="11"/>
  <c r="I38" i="11"/>
  <c r="I47" i="12"/>
  <c r="I43" i="12"/>
  <c r="I47" i="13"/>
  <c r="I43" i="13"/>
  <c r="I45" i="14"/>
  <c r="I45" i="15"/>
  <c r="I41" i="15"/>
  <c r="I36" i="38"/>
  <c r="I32" i="38"/>
  <c r="I37" i="38"/>
  <c r="I46" i="39"/>
  <c r="I42" i="39"/>
  <c r="I45" i="40"/>
  <c r="I44" i="5"/>
  <c r="I47" i="7"/>
  <c r="I43" i="7"/>
  <c r="I49" i="7"/>
  <c r="I45" i="7"/>
  <c r="I46" i="2"/>
  <c r="I42" i="2"/>
  <c r="I43" i="3"/>
  <c r="I41" i="4"/>
  <c r="I45" i="4"/>
  <c r="I47" i="5"/>
  <c r="I43" i="5"/>
  <c r="I46" i="6"/>
  <c r="I42" i="6"/>
  <c r="I39" i="9"/>
  <c r="I35" i="9"/>
  <c r="I49" i="10"/>
  <c r="I45" i="10"/>
  <c r="I35" i="11"/>
  <c r="I40" i="11"/>
  <c r="I45" i="12"/>
  <c r="I41" i="12"/>
  <c r="I45" i="13"/>
  <c r="I41" i="13"/>
  <c r="I47" i="14"/>
  <c r="I43" i="14"/>
  <c r="I47" i="15"/>
  <c r="I43" i="15"/>
  <c r="I48" i="16"/>
  <c r="I34" i="38"/>
  <c r="I39" i="38"/>
  <c r="I44" i="39"/>
  <c r="I40" i="39"/>
  <c r="I42" i="40"/>
  <c r="I47" i="40"/>
  <c r="I43" i="40"/>
  <c r="I44" i="16"/>
  <c r="I46" i="16"/>
  <c r="I42" i="16"/>
  <c r="I47" i="16"/>
  <c r="I43" i="16"/>
  <c r="I47" i="8"/>
  <c r="I43" i="8"/>
  <c r="I39" i="8"/>
  <c r="I48" i="8"/>
  <c r="I44" i="8"/>
  <c r="I40" i="8"/>
  <c r="I46" i="8"/>
  <c r="I42" i="8"/>
  <c r="I46" i="7"/>
  <c r="I42" i="7"/>
  <c r="I48" i="7"/>
  <c r="I44" i="7"/>
  <c r="I41" i="7"/>
  <c r="I40" i="7"/>
  <c r="I40" i="3"/>
  <c r="I44" i="3"/>
  <c r="I42" i="3"/>
  <c r="I38" i="3"/>
  <c r="I41" i="3"/>
  <c r="I37" i="3"/>
  <c r="I39" i="3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6" i="1"/>
  <c r="F37" i="1"/>
  <c r="E36" i="1"/>
  <c r="E37" i="1"/>
  <c r="F35" i="1"/>
  <c r="E35" i="1"/>
  <c r="F34" i="1"/>
  <c r="E34" i="1"/>
  <c r="F33" i="1"/>
  <c r="E33" i="1"/>
  <c r="F29" i="1"/>
  <c r="F30" i="1"/>
  <c r="F31" i="1"/>
  <c r="F32" i="1"/>
  <c r="E29" i="1"/>
  <c r="E30" i="1"/>
  <c r="E31" i="1"/>
  <c r="E32" i="1"/>
  <c r="F28" i="1"/>
  <c r="E28" i="1"/>
  <c r="F27" i="1"/>
  <c r="E27" i="1"/>
  <c r="H39" i="40"/>
  <c r="G40" i="40"/>
  <c r="I40" i="40" s="1"/>
  <c r="H38" i="40"/>
  <c r="G39" i="40"/>
  <c r="H37" i="39"/>
  <c r="G38" i="39"/>
  <c r="I38" i="39" s="1"/>
  <c r="H36" i="39"/>
  <c r="G37" i="39"/>
  <c r="H39" i="16"/>
  <c r="G40" i="16"/>
  <c r="I40" i="16" s="1"/>
  <c r="H38" i="16"/>
  <c r="G39" i="16"/>
  <c r="H38" i="15"/>
  <c r="G39" i="15"/>
  <c r="I39" i="15" s="1"/>
  <c r="H37" i="15"/>
  <c r="G38" i="15"/>
  <c r="H39" i="14"/>
  <c r="G40" i="14"/>
  <c r="I40" i="14" s="1"/>
  <c r="H38" i="14"/>
  <c r="G39" i="14"/>
  <c r="H38" i="13"/>
  <c r="G39" i="13"/>
  <c r="I39" i="13" s="1"/>
  <c r="H37" i="13"/>
  <c r="G38" i="13"/>
  <c r="H38" i="12"/>
  <c r="G39" i="12"/>
  <c r="I39" i="12" s="1"/>
  <c r="H31" i="11"/>
  <c r="G32" i="11"/>
  <c r="I32" i="11" s="1"/>
  <c r="H37" i="12"/>
  <c r="G38" i="12"/>
  <c r="H30" i="11"/>
  <c r="G31" i="11"/>
  <c r="H40" i="10"/>
  <c r="G41" i="10"/>
  <c r="I41" i="10" s="1"/>
  <c r="H39" i="10"/>
  <c r="G40" i="10"/>
  <c r="H30" i="9"/>
  <c r="G31" i="9"/>
  <c r="I31" i="9" s="1"/>
  <c r="H29" i="9"/>
  <c r="G30" i="9"/>
  <c r="H38" i="8"/>
  <c r="G39" i="8"/>
  <c r="H37" i="8"/>
  <c r="I37" i="8" s="1"/>
  <c r="G38" i="8"/>
  <c r="H39" i="7"/>
  <c r="G40" i="7"/>
  <c r="H38" i="7"/>
  <c r="G39" i="7"/>
  <c r="H37" i="6"/>
  <c r="I37" i="6" s="1"/>
  <c r="G38" i="6"/>
  <c r="I38" i="6" s="1"/>
  <c r="H36" i="6"/>
  <c r="G37" i="6"/>
  <c r="H36" i="5"/>
  <c r="H37" i="5"/>
  <c r="H38" i="5"/>
  <c r="I38" i="5" s="1"/>
  <c r="H39" i="5"/>
  <c r="G38" i="5"/>
  <c r="G39" i="5"/>
  <c r="G40" i="5"/>
  <c r="I40" i="5" s="1"/>
  <c r="H36" i="3"/>
  <c r="G37" i="3"/>
  <c r="H39" i="2"/>
  <c r="G40" i="2"/>
  <c r="I40" i="2" s="1"/>
  <c r="H38" i="2"/>
  <c r="G39" i="2"/>
  <c r="H37" i="4"/>
  <c r="H38" i="4"/>
  <c r="I38" i="4" s="1"/>
  <c r="G38" i="4"/>
  <c r="G39" i="4"/>
  <c r="I39" i="4" s="1"/>
  <c r="I39" i="5" l="1"/>
  <c r="I38" i="7"/>
  <c r="I30" i="9"/>
  <c r="I40" i="10"/>
  <c r="I38" i="12"/>
  <c r="I38" i="13"/>
  <c r="I39" i="14"/>
  <c r="I38" i="15"/>
  <c r="I37" i="39"/>
  <c r="I39" i="40"/>
  <c r="I39" i="2"/>
  <c r="I31" i="11"/>
  <c r="I36" i="3"/>
  <c r="I39" i="16"/>
  <c r="I38" i="8"/>
  <c r="I39" i="7"/>
  <c r="H29" i="40" l="1"/>
  <c r="H30" i="40"/>
  <c r="I30" i="40" s="1"/>
  <c r="H31" i="40"/>
  <c r="H32" i="40"/>
  <c r="H33" i="40"/>
  <c r="H34" i="40"/>
  <c r="I34" i="40" s="1"/>
  <c r="H35" i="40"/>
  <c r="H36" i="40"/>
  <c r="H37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I38" i="40" s="1"/>
  <c r="H28" i="39"/>
  <c r="H29" i="39"/>
  <c r="I29" i="39" s="1"/>
  <c r="H30" i="39"/>
  <c r="H31" i="39"/>
  <c r="H32" i="39"/>
  <c r="H33" i="39"/>
  <c r="I33" i="39" s="1"/>
  <c r="H34" i="39"/>
  <c r="H35" i="39"/>
  <c r="H26" i="39"/>
  <c r="H27" i="39"/>
  <c r="G28" i="39"/>
  <c r="G29" i="39"/>
  <c r="G30" i="39"/>
  <c r="G31" i="39"/>
  <c r="G32" i="39"/>
  <c r="G33" i="39"/>
  <c r="G34" i="39"/>
  <c r="G35" i="39"/>
  <c r="G36" i="39"/>
  <c r="I36" i="39" s="1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H26" i="38"/>
  <c r="H27" i="38"/>
  <c r="H28" i="38"/>
  <c r="H29" i="38"/>
  <c r="H30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I31" i="38" s="1"/>
  <c r="H29" i="16"/>
  <c r="H30" i="16"/>
  <c r="H31" i="16"/>
  <c r="H32" i="16"/>
  <c r="H33" i="16"/>
  <c r="H34" i="16"/>
  <c r="H35" i="16"/>
  <c r="H36" i="16"/>
  <c r="H37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I33" i="16" s="1"/>
  <c r="G34" i="16"/>
  <c r="G35" i="16"/>
  <c r="G36" i="16"/>
  <c r="G37" i="16"/>
  <c r="I37" i="16" s="1"/>
  <c r="G38" i="16"/>
  <c r="I38" i="16" s="1"/>
  <c r="H28" i="15"/>
  <c r="I28" i="15" s="1"/>
  <c r="H29" i="15"/>
  <c r="H30" i="15"/>
  <c r="I30" i="15" s="1"/>
  <c r="H31" i="15"/>
  <c r="H32" i="15"/>
  <c r="I32" i="15" s="1"/>
  <c r="H33" i="15"/>
  <c r="H34" i="15"/>
  <c r="I34" i="15" s="1"/>
  <c r="H35" i="15"/>
  <c r="H36" i="15"/>
  <c r="I36" i="15" s="1"/>
  <c r="H27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I37" i="15" s="1"/>
  <c r="H28" i="14"/>
  <c r="H29" i="14"/>
  <c r="I29" i="14" s="1"/>
  <c r="H30" i="14"/>
  <c r="H31" i="14"/>
  <c r="I31" i="14" s="1"/>
  <c r="H32" i="14"/>
  <c r="H33" i="14"/>
  <c r="I33" i="14" s="1"/>
  <c r="H34" i="14"/>
  <c r="H35" i="14"/>
  <c r="I35" i="14" s="1"/>
  <c r="H36" i="14"/>
  <c r="H37" i="14"/>
  <c r="I37" i="14" s="1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I38" i="14" s="1"/>
  <c r="H28" i="13"/>
  <c r="H29" i="13"/>
  <c r="I29" i="13" s="1"/>
  <c r="H30" i="13"/>
  <c r="H31" i="13"/>
  <c r="H32" i="13"/>
  <c r="H33" i="13"/>
  <c r="I33" i="13" s="1"/>
  <c r="H34" i="13"/>
  <c r="H35" i="13"/>
  <c r="H36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I37" i="13" s="1"/>
  <c r="H28" i="12"/>
  <c r="H29" i="12"/>
  <c r="I29" i="12" s="1"/>
  <c r="H30" i="12"/>
  <c r="H31" i="12"/>
  <c r="I31" i="12" s="1"/>
  <c r="H32" i="12"/>
  <c r="H33" i="12"/>
  <c r="I33" i="12" s="1"/>
  <c r="H34" i="12"/>
  <c r="H35" i="12"/>
  <c r="I35" i="12" s="1"/>
  <c r="H36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I37" i="12" s="1"/>
  <c r="H21" i="11"/>
  <c r="H22" i="11"/>
  <c r="H23" i="11"/>
  <c r="H24" i="11"/>
  <c r="H25" i="11"/>
  <c r="H26" i="11"/>
  <c r="H27" i="11"/>
  <c r="H28" i="11"/>
  <c r="H29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I30" i="11" s="1"/>
  <c r="H29" i="10"/>
  <c r="H30" i="10"/>
  <c r="H31" i="10"/>
  <c r="H32" i="10"/>
  <c r="H33" i="10"/>
  <c r="H34" i="10"/>
  <c r="H35" i="10"/>
  <c r="H36" i="10"/>
  <c r="H37" i="10"/>
  <c r="H3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I39" i="10" s="1"/>
  <c r="H20" i="9"/>
  <c r="H21" i="9"/>
  <c r="H22" i="9"/>
  <c r="H23" i="9"/>
  <c r="I23" i="9" s="1"/>
  <c r="H24" i="9"/>
  <c r="H25" i="9"/>
  <c r="H26" i="9"/>
  <c r="H27" i="9"/>
  <c r="I27" i="9" s="1"/>
  <c r="H28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I29" i="9" s="1"/>
  <c r="H28" i="8"/>
  <c r="H29" i="8"/>
  <c r="I29" i="8" s="1"/>
  <c r="H30" i="8"/>
  <c r="H31" i="8"/>
  <c r="H32" i="8"/>
  <c r="H33" i="8"/>
  <c r="H34" i="8"/>
  <c r="H35" i="8"/>
  <c r="H36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I32" i="8" s="1"/>
  <c r="G34" i="8"/>
  <c r="G35" i="8"/>
  <c r="I34" i="8" s="1"/>
  <c r="G36" i="8"/>
  <c r="G37" i="8"/>
  <c r="G13" i="8"/>
  <c r="G14" i="8"/>
  <c r="G15" i="8"/>
  <c r="G16" i="8"/>
  <c r="G17" i="8"/>
  <c r="G18" i="8"/>
  <c r="G19" i="8"/>
  <c r="G20" i="8"/>
  <c r="H36" i="7"/>
  <c r="H37" i="7"/>
  <c r="H28" i="7"/>
  <c r="H29" i="7"/>
  <c r="H30" i="7"/>
  <c r="H31" i="7"/>
  <c r="H32" i="7"/>
  <c r="H33" i="7"/>
  <c r="H34" i="7"/>
  <c r="H35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I32" i="7" s="1"/>
  <c r="G34" i="7"/>
  <c r="I33" i="7" s="1"/>
  <c r="G35" i="7"/>
  <c r="I34" i="7" s="1"/>
  <c r="G36" i="7"/>
  <c r="I35" i="7" s="1"/>
  <c r="G37" i="7"/>
  <c r="G38" i="7"/>
  <c r="H33" i="6"/>
  <c r="H34" i="6"/>
  <c r="I34" i="6" s="1"/>
  <c r="H35" i="6"/>
  <c r="G34" i="6"/>
  <c r="G35" i="6"/>
  <c r="G36" i="6"/>
  <c r="I36" i="6" s="1"/>
  <c r="H27" i="6"/>
  <c r="H28" i="6"/>
  <c r="I28" i="6" s="1"/>
  <c r="H29" i="6"/>
  <c r="H30" i="6"/>
  <c r="I30" i="6" s="1"/>
  <c r="H31" i="6"/>
  <c r="H32" i="6"/>
  <c r="I32" i="6" s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H33" i="5"/>
  <c r="H34" i="5"/>
  <c r="I34" i="5" s="1"/>
  <c r="H35" i="5"/>
  <c r="G34" i="5"/>
  <c r="G35" i="5"/>
  <c r="G36" i="5"/>
  <c r="I36" i="5" s="1"/>
  <c r="G37" i="5"/>
  <c r="I37" i="5" s="1"/>
  <c r="H29" i="5"/>
  <c r="H30" i="5"/>
  <c r="H31" i="5"/>
  <c r="I31" i="5" s="1"/>
  <c r="H32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H28" i="4"/>
  <c r="H29" i="4"/>
  <c r="H30" i="4"/>
  <c r="H31" i="4"/>
  <c r="H32" i="4"/>
  <c r="H33" i="4"/>
  <c r="H34" i="4"/>
  <c r="H35" i="4"/>
  <c r="H36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I37" i="4" s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I38" i="2" s="1"/>
  <c r="H27" i="3"/>
  <c r="H28" i="3"/>
  <c r="H29" i="3"/>
  <c r="H30" i="3"/>
  <c r="H31" i="3"/>
  <c r="H32" i="3"/>
  <c r="H33" i="3"/>
  <c r="H34" i="3"/>
  <c r="H35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H29" i="2"/>
  <c r="I29" i="2" s="1"/>
  <c r="H30" i="2"/>
  <c r="H31" i="2"/>
  <c r="I31" i="2" s="1"/>
  <c r="H32" i="2"/>
  <c r="H33" i="2"/>
  <c r="I33" i="2" s="1"/>
  <c r="H34" i="2"/>
  <c r="H35" i="2"/>
  <c r="I35" i="2" s="1"/>
  <c r="H36" i="2"/>
  <c r="H37" i="2"/>
  <c r="I37" i="2" s="1"/>
  <c r="F25" i="1"/>
  <c r="F26" i="1"/>
  <c r="E25" i="1"/>
  <c r="E26" i="1"/>
  <c r="H15" i="40"/>
  <c r="H16" i="40"/>
  <c r="H17" i="40"/>
  <c r="H18" i="40"/>
  <c r="H19" i="40"/>
  <c r="H20" i="40"/>
  <c r="I20" i="40" s="1"/>
  <c r="H21" i="40"/>
  <c r="I21" i="40" s="1"/>
  <c r="H22" i="40"/>
  <c r="I22" i="40" s="1"/>
  <c r="H23" i="40"/>
  <c r="I23" i="40" s="1"/>
  <c r="H24" i="40"/>
  <c r="I24" i="40" s="1"/>
  <c r="H25" i="40"/>
  <c r="I25" i="40" s="1"/>
  <c r="H26" i="40"/>
  <c r="I26" i="40" s="1"/>
  <c r="H27" i="40"/>
  <c r="I27" i="40" s="1"/>
  <c r="H28" i="40"/>
  <c r="I28" i="40" s="1"/>
  <c r="H17" i="39"/>
  <c r="H18" i="39"/>
  <c r="I18" i="39" s="1"/>
  <c r="H19" i="39"/>
  <c r="H20" i="39"/>
  <c r="I20" i="39" s="1"/>
  <c r="H21" i="39"/>
  <c r="H22" i="39"/>
  <c r="I22" i="39" s="1"/>
  <c r="H23" i="39"/>
  <c r="H24" i="39"/>
  <c r="I24" i="39" s="1"/>
  <c r="H25" i="39"/>
  <c r="H19" i="38"/>
  <c r="I19" i="38" s="1"/>
  <c r="H20" i="38"/>
  <c r="I20" i="38" s="1"/>
  <c r="H21" i="38"/>
  <c r="I21" i="38" s="1"/>
  <c r="H22" i="38"/>
  <c r="I22" i="38" s="1"/>
  <c r="H23" i="38"/>
  <c r="I23" i="38" s="1"/>
  <c r="H24" i="38"/>
  <c r="I24" i="38" s="1"/>
  <c r="H25" i="38"/>
  <c r="I25" i="38" s="1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18" i="15"/>
  <c r="I18" i="15" s="1"/>
  <c r="H19" i="15"/>
  <c r="I19" i="15" s="1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H26" i="15"/>
  <c r="I26" i="15" s="1"/>
  <c r="H19" i="14"/>
  <c r="I19" i="14" s="1"/>
  <c r="H20" i="14"/>
  <c r="H21" i="14"/>
  <c r="I21" i="14" s="1"/>
  <c r="H22" i="14"/>
  <c r="H23" i="14"/>
  <c r="I23" i="14" s="1"/>
  <c r="H24" i="14"/>
  <c r="H25" i="14"/>
  <c r="I25" i="14" s="1"/>
  <c r="H26" i="14"/>
  <c r="H27" i="14"/>
  <c r="I27" i="14" s="1"/>
  <c r="H19" i="13"/>
  <c r="H20" i="13"/>
  <c r="I20" i="13" s="1"/>
  <c r="H21" i="13"/>
  <c r="H22" i="13"/>
  <c r="I22" i="13" s="1"/>
  <c r="H23" i="13"/>
  <c r="H24" i="13"/>
  <c r="I24" i="13" s="1"/>
  <c r="H25" i="13"/>
  <c r="H26" i="13"/>
  <c r="I26" i="13" s="1"/>
  <c r="H27" i="13"/>
  <c r="H19" i="12"/>
  <c r="I19" i="12" s="1"/>
  <c r="H20" i="12"/>
  <c r="H21" i="12"/>
  <c r="I21" i="12" s="1"/>
  <c r="H22" i="12"/>
  <c r="H23" i="12"/>
  <c r="I23" i="12" s="1"/>
  <c r="H24" i="12"/>
  <c r="H25" i="12"/>
  <c r="I25" i="12" s="1"/>
  <c r="H26" i="12"/>
  <c r="H27" i="12"/>
  <c r="I27" i="12" s="1"/>
  <c r="H17" i="11"/>
  <c r="H18" i="11"/>
  <c r="H19" i="11"/>
  <c r="H20" i="11"/>
  <c r="I20" i="11" s="1"/>
  <c r="H20" i="10"/>
  <c r="I20" i="10" s="1"/>
  <c r="H21" i="10"/>
  <c r="I21" i="10" s="1"/>
  <c r="H22" i="10"/>
  <c r="I22" i="10" s="1"/>
  <c r="H23" i="10"/>
  <c r="I23" i="10" s="1"/>
  <c r="H24" i="10"/>
  <c r="I24" i="10" s="1"/>
  <c r="H25" i="10"/>
  <c r="I25" i="10" s="1"/>
  <c r="H26" i="10"/>
  <c r="I26" i="10" s="1"/>
  <c r="H27" i="10"/>
  <c r="I27" i="10" s="1"/>
  <c r="H28" i="10"/>
  <c r="I28" i="10" s="1"/>
  <c r="H19" i="9"/>
  <c r="I19" i="9" s="1"/>
  <c r="H18" i="9"/>
  <c r="I18" i="9" s="1"/>
  <c r="H17" i="9"/>
  <c r="H16" i="9"/>
  <c r="I16" i="9" s="1"/>
  <c r="H15" i="9"/>
  <c r="I15" i="9" s="1"/>
  <c r="H14" i="9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I18" i="7" s="1"/>
  <c r="H19" i="7"/>
  <c r="H20" i="7"/>
  <c r="H21" i="7"/>
  <c r="H22" i="7"/>
  <c r="I22" i="7" s="1"/>
  <c r="H23" i="7"/>
  <c r="H24" i="7"/>
  <c r="H25" i="7"/>
  <c r="H26" i="7"/>
  <c r="I26" i="7" s="1"/>
  <c r="H27" i="7"/>
  <c r="H23" i="8"/>
  <c r="H24" i="8"/>
  <c r="I24" i="8" s="1"/>
  <c r="H25" i="8"/>
  <c r="H26" i="8"/>
  <c r="H19" i="8"/>
  <c r="H20" i="8"/>
  <c r="H21" i="8"/>
  <c r="I21" i="8" s="1"/>
  <c r="H22" i="8"/>
  <c r="H27" i="8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17" i="5"/>
  <c r="H18" i="5"/>
  <c r="H19" i="5"/>
  <c r="I19" i="5" s="1"/>
  <c r="H20" i="5"/>
  <c r="I20" i="5" s="1"/>
  <c r="H21" i="5"/>
  <c r="I21" i="5" s="1"/>
  <c r="H22" i="5"/>
  <c r="I22" i="5" s="1"/>
  <c r="H23" i="5"/>
  <c r="I23" i="5" s="1"/>
  <c r="H24" i="5"/>
  <c r="I24" i="5" s="1"/>
  <c r="H25" i="5"/>
  <c r="I25" i="5" s="1"/>
  <c r="H26" i="5"/>
  <c r="I26" i="5" s="1"/>
  <c r="H14" i="5"/>
  <c r="H15" i="5"/>
  <c r="H16" i="5"/>
  <c r="H27" i="5"/>
  <c r="H28" i="5"/>
  <c r="I28" i="5" s="1"/>
  <c r="H7" i="4"/>
  <c r="H8" i="4"/>
  <c r="H9" i="4"/>
  <c r="H10" i="4"/>
  <c r="I10" i="4" s="1"/>
  <c r="H6" i="4"/>
  <c r="G7" i="4"/>
  <c r="H19" i="4"/>
  <c r="H20" i="4"/>
  <c r="H21" i="4"/>
  <c r="H22" i="4"/>
  <c r="I22" i="4" s="1"/>
  <c r="H23" i="4"/>
  <c r="H24" i="4"/>
  <c r="H25" i="4"/>
  <c r="H26" i="4"/>
  <c r="I26" i="4" s="1"/>
  <c r="H27" i="4"/>
  <c r="H18" i="3"/>
  <c r="H19" i="3"/>
  <c r="H20" i="3"/>
  <c r="H21" i="3"/>
  <c r="H22" i="3"/>
  <c r="H23" i="3"/>
  <c r="H24" i="3"/>
  <c r="H25" i="3"/>
  <c r="I25" i="3" s="1"/>
  <c r="H26" i="3"/>
  <c r="H20" i="2"/>
  <c r="H21" i="2"/>
  <c r="I21" i="2" s="1"/>
  <c r="H22" i="2"/>
  <c r="H23" i="2"/>
  <c r="I23" i="2" s="1"/>
  <c r="H24" i="2"/>
  <c r="H25" i="2"/>
  <c r="I25" i="2" s="1"/>
  <c r="H26" i="2"/>
  <c r="H27" i="2"/>
  <c r="I27" i="2" s="1"/>
  <c r="H28" i="2"/>
  <c r="I18" i="11" l="1"/>
  <c r="I17" i="9"/>
  <c r="I24" i="4"/>
  <c r="I20" i="4"/>
  <c r="I23" i="3"/>
  <c r="I19" i="3"/>
  <c r="I24" i="3"/>
  <c r="I20" i="3"/>
  <c r="I28" i="3"/>
  <c r="I33" i="4"/>
  <c r="I29" i="4"/>
  <c r="I29" i="5"/>
  <c r="I25" i="9"/>
  <c r="I21" i="9"/>
  <c r="I37" i="10"/>
  <c r="I33" i="10"/>
  <c r="I29" i="10"/>
  <c r="I27" i="11"/>
  <c r="I23" i="11"/>
  <c r="I35" i="13"/>
  <c r="I31" i="13"/>
  <c r="I27" i="38"/>
  <c r="I35" i="39"/>
  <c r="I31" i="39"/>
  <c r="I36" i="40"/>
  <c r="I32" i="40"/>
  <c r="I28" i="2"/>
  <c r="I24" i="2"/>
  <c r="I20" i="2"/>
  <c r="I25" i="4"/>
  <c r="I21" i="4"/>
  <c r="I7" i="4"/>
  <c r="I19" i="11"/>
  <c r="I26" i="12"/>
  <c r="I22" i="12"/>
  <c r="I27" i="13"/>
  <c r="I23" i="13"/>
  <c r="I19" i="13"/>
  <c r="I24" i="14"/>
  <c r="I20" i="14"/>
  <c r="I25" i="39"/>
  <c r="I21" i="39"/>
  <c r="I17" i="39"/>
  <c r="I36" i="2"/>
  <c r="I32" i="2"/>
  <c r="I36" i="4"/>
  <c r="I32" i="4"/>
  <c r="I28" i="4"/>
  <c r="I32" i="5"/>
  <c r="I35" i="5"/>
  <c r="I31" i="6"/>
  <c r="I27" i="6"/>
  <c r="I35" i="6"/>
  <c r="I35" i="8"/>
  <c r="I31" i="8"/>
  <c r="I27" i="8"/>
  <c r="I28" i="9"/>
  <c r="I24" i="9"/>
  <c r="I20" i="9"/>
  <c r="I36" i="10"/>
  <c r="I32" i="10"/>
  <c r="I26" i="11"/>
  <c r="I22" i="11"/>
  <c r="I34" i="12"/>
  <c r="I30" i="12"/>
  <c r="I34" i="13"/>
  <c r="I30" i="13"/>
  <c r="I36" i="14"/>
  <c r="I32" i="14"/>
  <c r="I28" i="14"/>
  <c r="I35" i="15"/>
  <c r="I31" i="15"/>
  <c r="I34" i="16"/>
  <c r="I31" i="16"/>
  <c r="I30" i="38"/>
  <c r="I26" i="38"/>
  <c r="I34" i="39"/>
  <c r="I30" i="39"/>
  <c r="I35" i="40"/>
  <c r="I31" i="40"/>
  <c r="I35" i="4"/>
  <c r="I31" i="4"/>
  <c r="I27" i="7"/>
  <c r="I23" i="7"/>
  <c r="I19" i="7"/>
  <c r="I35" i="10"/>
  <c r="I31" i="10"/>
  <c r="I29" i="11"/>
  <c r="I25" i="11"/>
  <c r="I21" i="11"/>
  <c r="I29" i="38"/>
  <c r="I27" i="39"/>
  <c r="I26" i="2"/>
  <c r="I22" i="2"/>
  <c r="I27" i="4"/>
  <c r="I23" i="4"/>
  <c r="I19" i="4"/>
  <c r="I9" i="4"/>
  <c r="I27" i="5"/>
  <c r="I17" i="11"/>
  <c r="I24" i="12"/>
  <c r="I20" i="12"/>
  <c r="I25" i="13"/>
  <c r="I21" i="13"/>
  <c r="I26" i="14"/>
  <c r="I22" i="14"/>
  <c r="I23" i="39"/>
  <c r="I19" i="39"/>
  <c r="I19" i="40"/>
  <c r="I34" i="2"/>
  <c r="I30" i="2"/>
  <c r="I34" i="4"/>
  <c r="I30" i="4"/>
  <c r="I30" i="5"/>
  <c r="I33" i="5"/>
  <c r="I29" i="6"/>
  <c r="I33" i="6"/>
  <c r="I26" i="9"/>
  <c r="I22" i="9"/>
  <c r="I38" i="10"/>
  <c r="I34" i="10"/>
  <c r="I30" i="10"/>
  <c r="I28" i="11"/>
  <c r="I24" i="11"/>
  <c r="I36" i="12"/>
  <c r="I32" i="12"/>
  <c r="I28" i="12"/>
  <c r="I36" i="13"/>
  <c r="I32" i="13"/>
  <c r="I28" i="13"/>
  <c r="I34" i="14"/>
  <c r="I30" i="14"/>
  <c r="I27" i="15"/>
  <c r="I33" i="15"/>
  <c r="I29" i="15"/>
  <c r="I29" i="16"/>
  <c r="I28" i="38"/>
  <c r="I26" i="39"/>
  <c r="I32" i="39"/>
  <c r="I28" i="39"/>
  <c r="I37" i="40"/>
  <c r="I33" i="40"/>
  <c r="I29" i="40"/>
  <c r="I22" i="16"/>
  <c r="I30" i="16"/>
  <c r="I26" i="16"/>
  <c r="I18" i="16"/>
  <c r="I25" i="16"/>
  <c r="I21" i="16"/>
  <c r="I17" i="16"/>
  <c r="I35" i="16"/>
  <c r="I27" i="16"/>
  <c r="I23" i="16"/>
  <c r="I19" i="16"/>
  <c r="I32" i="16"/>
  <c r="I36" i="16"/>
  <c r="I28" i="16"/>
  <c r="I24" i="16"/>
  <c r="I20" i="16"/>
  <c r="I20" i="8"/>
  <c r="I19" i="8"/>
  <c r="I22" i="8"/>
  <c r="I30" i="8"/>
  <c r="I36" i="8"/>
  <c r="I28" i="8"/>
  <c r="I26" i="8"/>
  <c r="I33" i="8"/>
  <c r="I23" i="8"/>
  <c r="I31" i="7"/>
  <c r="I25" i="7"/>
  <c r="I21" i="7"/>
  <c r="I17" i="7"/>
  <c r="I30" i="7"/>
  <c r="I29" i="7"/>
  <c r="I28" i="7"/>
  <c r="I24" i="7"/>
  <c r="I20" i="7"/>
  <c r="I16" i="7"/>
  <c r="I33" i="3"/>
  <c r="I32" i="3"/>
  <c r="I34" i="3"/>
  <c r="I30" i="3"/>
  <c r="I29" i="3"/>
  <c r="I21" i="3"/>
  <c r="I27" i="3"/>
  <c r="I35" i="3"/>
  <c r="I31" i="3"/>
  <c r="I26" i="3"/>
  <c r="I22" i="3"/>
  <c r="I18" i="3"/>
  <c r="I25" i="8"/>
  <c r="I37" i="7"/>
  <c r="I36" i="7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G18" i="40"/>
  <c r="I18" i="40" s="1"/>
  <c r="H14" i="40"/>
  <c r="I14" i="40" s="1"/>
  <c r="H13" i="40"/>
  <c r="H12" i="40"/>
  <c r="H11" i="40"/>
  <c r="H10" i="40"/>
  <c r="I10" i="40" s="1"/>
  <c r="H9" i="40"/>
  <c r="I9" i="40" s="1"/>
  <c r="H8" i="40"/>
  <c r="G9" i="40"/>
  <c r="G3" i="40"/>
  <c r="G4" i="40"/>
  <c r="G5" i="40"/>
  <c r="G6" i="40"/>
  <c r="G7" i="40"/>
  <c r="G8" i="40"/>
  <c r="G10" i="40"/>
  <c r="G11" i="40"/>
  <c r="G12" i="40"/>
  <c r="G13" i="40"/>
  <c r="G14" i="40"/>
  <c r="G15" i="40"/>
  <c r="I15" i="40" s="1"/>
  <c r="G16" i="40"/>
  <c r="I16" i="40" s="1"/>
  <c r="G17" i="40"/>
  <c r="I17" i="40" s="1"/>
  <c r="G19" i="40"/>
  <c r="G2" i="40"/>
  <c r="H3" i="40"/>
  <c r="I3" i="40" s="1"/>
  <c r="H4" i="40"/>
  <c r="I4" i="40" s="1"/>
  <c r="H5" i="40"/>
  <c r="I5" i="40" s="1"/>
  <c r="H6" i="40"/>
  <c r="I6" i="40" s="1"/>
  <c r="H7" i="40"/>
  <c r="I7" i="40" s="1"/>
  <c r="H2" i="40"/>
  <c r="I2" i="40" s="1"/>
  <c r="G3" i="39"/>
  <c r="G4" i="39"/>
  <c r="G5" i="39"/>
  <c r="G6" i="39"/>
  <c r="G7" i="39"/>
  <c r="G8" i="39"/>
  <c r="G9" i="39"/>
  <c r="G10" i="39"/>
  <c r="G11" i="39"/>
  <c r="G12" i="39"/>
  <c r="G2" i="39"/>
  <c r="H3" i="39"/>
  <c r="I3" i="39" s="1"/>
  <c r="H4" i="39"/>
  <c r="I4" i="39" s="1"/>
  <c r="H5" i="39"/>
  <c r="H6" i="39"/>
  <c r="H7" i="39"/>
  <c r="I7" i="39" s="1"/>
  <c r="H8" i="39"/>
  <c r="I8" i="39" s="1"/>
  <c r="H9" i="39"/>
  <c r="H10" i="39"/>
  <c r="H11" i="39"/>
  <c r="I11" i="39" s="1"/>
  <c r="H12" i="39"/>
  <c r="I12" i="39" s="1"/>
  <c r="H13" i="39"/>
  <c r="I13" i="39" s="1"/>
  <c r="H14" i="39"/>
  <c r="I14" i="39" s="1"/>
  <c r="H15" i="39"/>
  <c r="I15" i="39" s="1"/>
  <c r="H16" i="39"/>
  <c r="I16" i="39" s="1"/>
  <c r="H2" i="39"/>
  <c r="G3" i="38"/>
  <c r="G4" i="38"/>
  <c r="G5" i="38"/>
  <c r="G6" i="38"/>
  <c r="G7" i="38"/>
  <c r="G8" i="38"/>
  <c r="G9" i="38"/>
  <c r="G10" i="38"/>
  <c r="G11" i="38"/>
  <c r="G12" i="38"/>
  <c r="G13" i="38"/>
  <c r="G14" i="38"/>
  <c r="G2" i="38"/>
  <c r="H3" i="38"/>
  <c r="I3" i="38" s="1"/>
  <c r="H4" i="38"/>
  <c r="H5" i="38"/>
  <c r="I5" i="38" s="1"/>
  <c r="H6" i="38"/>
  <c r="I6" i="38" s="1"/>
  <c r="H7" i="38"/>
  <c r="I7" i="38" s="1"/>
  <c r="H8" i="38"/>
  <c r="H9" i="38"/>
  <c r="I9" i="38" s="1"/>
  <c r="H10" i="38"/>
  <c r="I10" i="38" s="1"/>
  <c r="H11" i="38"/>
  <c r="I11" i="38" s="1"/>
  <c r="H12" i="38"/>
  <c r="H13" i="38"/>
  <c r="I13" i="38" s="1"/>
  <c r="H14" i="38"/>
  <c r="I14" i="38" s="1"/>
  <c r="H15" i="38"/>
  <c r="I15" i="38" s="1"/>
  <c r="H16" i="38"/>
  <c r="I16" i="38" s="1"/>
  <c r="H17" i="38"/>
  <c r="I17" i="38" s="1"/>
  <c r="H18" i="38"/>
  <c r="I18" i="38" s="1"/>
  <c r="H2" i="38"/>
  <c r="I2" i="38" s="1"/>
  <c r="H3" i="16"/>
  <c r="H4" i="16"/>
  <c r="H5" i="16"/>
  <c r="H6" i="16"/>
  <c r="H7" i="16"/>
  <c r="H8" i="16"/>
  <c r="H9" i="16"/>
  <c r="H10" i="16"/>
  <c r="H2" i="16"/>
  <c r="G2" i="16"/>
  <c r="G3" i="16"/>
  <c r="G4" i="16"/>
  <c r="G5" i="16"/>
  <c r="G6" i="16"/>
  <c r="G7" i="16"/>
  <c r="G8" i="16"/>
  <c r="G9" i="16"/>
  <c r="G10" i="16"/>
  <c r="G11" i="16"/>
  <c r="I11" i="16" s="1"/>
  <c r="G12" i="16"/>
  <c r="I12" i="16" s="1"/>
  <c r="G13" i="16"/>
  <c r="I13" i="16" s="1"/>
  <c r="G14" i="16"/>
  <c r="I14" i="16" s="1"/>
  <c r="G15" i="16"/>
  <c r="I15" i="16" s="1"/>
  <c r="G16" i="16"/>
  <c r="I16" i="16" s="1"/>
  <c r="G3" i="15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2" i="15"/>
  <c r="H3" i="15"/>
  <c r="I3" i="15" s="1"/>
  <c r="H4" i="15"/>
  <c r="I4" i="15" s="1"/>
  <c r="H5" i="15"/>
  <c r="H6" i="15"/>
  <c r="H7" i="15"/>
  <c r="I7" i="15" s="1"/>
  <c r="H8" i="15"/>
  <c r="I8" i="15" s="1"/>
  <c r="H9" i="15"/>
  <c r="H10" i="15"/>
  <c r="H11" i="15"/>
  <c r="I11" i="15" s="1"/>
  <c r="H12" i="15"/>
  <c r="I12" i="15" s="1"/>
  <c r="H13" i="15"/>
  <c r="H14" i="15"/>
  <c r="H15" i="15"/>
  <c r="I15" i="15" s="1"/>
  <c r="H16" i="15"/>
  <c r="I16" i="15" s="1"/>
  <c r="H17" i="15"/>
  <c r="I17" i="15" s="1"/>
  <c r="H2" i="15"/>
  <c r="I2" i="15" s="1"/>
  <c r="H3" i="14"/>
  <c r="I3" i="14" s="1"/>
  <c r="H4" i="14"/>
  <c r="H5" i="14"/>
  <c r="H6" i="14"/>
  <c r="H7" i="14"/>
  <c r="I7" i="14" s="1"/>
  <c r="H8" i="14"/>
  <c r="H9" i="14"/>
  <c r="H10" i="14"/>
  <c r="H11" i="14"/>
  <c r="I11" i="14" s="1"/>
  <c r="H12" i="14"/>
  <c r="H13" i="14"/>
  <c r="H14" i="14"/>
  <c r="H15" i="14"/>
  <c r="I15" i="14" s="1"/>
  <c r="H16" i="14"/>
  <c r="H17" i="14"/>
  <c r="H18" i="14"/>
  <c r="H2" i="14"/>
  <c r="I2" i="14" s="1"/>
  <c r="G3" i="14"/>
  <c r="G4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2" i="14"/>
  <c r="G3" i="13"/>
  <c r="G4" i="13"/>
  <c r="G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2" i="13"/>
  <c r="H3" i="13"/>
  <c r="I3" i="13" s="1"/>
  <c r="H4" i="13"/>
  <c r="I4" i="13" s="1"/>
  <c r="H5" i="13"/>
  <c r="H6" i="13"/>
  <c r="I6" i="13" s="1"/>
  <c r="H7" i="13"/>
  <c r="I7" i="13" s="1"/>
  <c r="H8" i="13"/>
  <c r="I8" i="13" s="1"/>
  <c r="H9" i="13"/>
  <c r="H10" i="13"/>
  <c r="I10" i="13" s="1"/>
  <c r="H11" i="13"/>
  <c r="I11" i="13" s="1"/>
  <c r="H12" i="13"/>
  <c r="I12" i="13" s="1"/>
  <c r="H13" i="13"/>
  <c r="H14" i="13"/>
  <c r="I14" i="13" s="1"/>
  <c r="H15" i="13"/>
  <c r="I15" i="13" s="1"/>
  <c r="H16" i="13"/>
  <c r="I16" i="13" s="1"/>
  <c r="H17" i="13"/>
  <c r="H18" i="13"/>
  <c r="I18" i="13" s="1"/>
  <c r="H2" i="13"/>
  <c r="I2" i="13" s="1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2" i="12"/>
  <c r="H3" i="12"/>
  <c r="I3" i="12" s="1"/>
  <c r="H4" i="12"/>
  <c r="I4" i="12" s="1"/>
  <c r="H5" i="12"/>
  <c r="I5" i="12" s="1"/>
  <c r="H6" i="12"/>
  <c r="I6" i="12" s="1"/>
  <c r="H7" i="12"/>
  <c r="I7" i="12" s="1"/>
  <c r="H8" i="12"/>
  <c r="I8" i="12" s="1"/>
  <c r="H9" i="12"/>
  <c r="I9" i="12" s="1"/>
  <c r="H10" i="12"/>
  <c r="I10" i="12" s="1"/>
  <c r="H11" i="12"/>
  <c r="I11" i="12" s="1"/>
  <c r="H12" i="12"/>
  <c r="I12" i="12" s="1"/>
  <c r="H13" i="12"/>
  <c r="I13" i="12" s="1"/>
  <c r="H14" i="12"/>
  <c r="I14" i="12" s="1"/>
  <c r="H15" i="12"/>
  <c r="I15" i="12" s="1"/>
  <c r="H16" i="12"/>
  <c r="I16" i="12" s="1"/>
  <c r="H17" i="12"/>
  <c r="I17" i="12" s="1"/>
  <c r="H18" i="12"/>
  <c r="I18" i="12" s="1"/>
  <c r="H2" i="12"/>
  <c r="I2" i="12" s="1"/>
  <c r="H2" i="11"/>
  <c r="H3" i="11"/>
  <c r="H4" i="11"/>
  <c r="I4" i="11" s="1"/>
  <c r="H5" i="11"/>
  <c r="I5" i="11" s="1"/>
  <c r="H6" i="11"/>
  <c r="I6" i="11" s="1"/>
  <c r="H7" i="11"/>
  <c r="I7" i="11" s="1"/>
  <c r="H8" i="11"/>
  <c r="I8" i="11" s="1"/>
  <c r="H9" i="11"/>
  <c r="I9" i="11" s="1"/>
  <c r="H10" i="11"/>
  <c r="I10" i="11" s="1"/>
  <c r="H11" i="11"/>
  <c r="I11" i="11" s="1"/>
  <c r="H12" i="11"/>
  <c r="I12" i="11" s="1"/>
  <c r="H13" i="11"/>
  <c r="I13" i="11" s="1"/>
  <c r="H14" i="11"/>
  <c r="I14" i="11" s="1"/>
  <c r="H15" i="11"/>
  <c r="I15" i="11" s="1"/>
  <c r="H16" i="11"/>
  <c r="I16" i="11" s="1"/>
  <c r="G3" i="11"/>
  <c r="G4" i="11"/>
  <c r="G5" i="11"/>
  <c r="G2" i="11"/>
  <c r="G3" i="10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2" i="10"/>
  <c r="H3" i="10"/>
  <c r="H4" i="10"/>
  <c r="I4" i="10" s="1"/>
  <c r="H5" i="10"/>
  <c r="I5" i="10" s="1"/>
  <c r="H6" i="10"/>
  <c r="I6" i="10" s="1"/>
  <c r="H7" i="10"/>
  <c r="H8" i="10"/>
  <c r="I8" i="10" s="1"/>
  <c r="H9" i="10"/>
  <c r="I9" i="10" s="1"/>
  <c r="H10" i="10"/>
  <c r="I10" i="10" s="1"/>
  <c r="H11" i="10"/>
  <c r="H12" i="10"/>
  <c r="I12" i="10" s="1"/>
  <c r="H13" i="10"/>
  <c r="I13" i="10" s="1"/>
  <c r="H14" i="10"/>
  <c r="I14" i="10" s="1"/>
  <c r="H15" i="10"/>
  <c r="H16" i="10"/>
  <c r="I16" i="10" s="1"/>
  <c r="H17" i="10"/>
  <c r="I17" i="10" s="1"/>
  <c r="H18" i="10"/>
  <c r="I18" i="10" s="1"/>
  <c r="H19" i="10"/>
  <c r="I19" i="10" s="1"/>
  <c r="H2" i="10"/>
  <c r="H3" i="9"/>
  <c r="H4" i="9"/>
  <c r="H5" i="9"/>
  <c r="H6" i="9"/>
  <c r="H7" i="9"/>
  <c r="H8" i="9"/>
  <c r="H9" i="9"/>
  <c r="H10" i="9"/>
  <c r="H11" i="9"/>
  <c r="H12" i="9"/>
  <c r="H13" i="9"/>
  <c r="H2" i="9"/>
  <c r="G3" i="9"/>
  <c r="G4" i="9"/>
  <c r="G5" i="9"/>
  <c r="G6" i="9"/>
  <c r="G7" i="9"/>
  <c r="G8" i="9"/>
  <c r="G9" i="9"/>
  <c r="G10" i="9"/>
  <c r="G11" i="9"/>
  <c r="G12" i="9"/>
  <c r="G13" i="9"/>
  <c r="G14" i="9"/>
  <c r="I14" i="9" s="1"/>
  <c r="G2" i="9"/>
  <c r="G3" i="8"/>
  <c r="G4" i="8"/>
  <c r="G5" i="8"/>
  <c r="G6" i="8"/>
  <c r="G7" i="8"/>
  <c r="G8" i="8"/>
  <c r="G9" i="8"/>
  <c r="G10" i="8"/>
  <c r="G11" i="8"/>
  <c r="G12" i="8"/>
  <c r="G2" i="8"/>
  <c r="G3" i="7"/>
  <c r="G4" i="7"/>
  <c r="I3" i="7" s="1"/>
  <c r="G5" i="7"/>
  <c r="I4" i="7" s="1"/>
  <c r="G6" i="7"/>
  <c r="I5" i="7" s="1"/>
  <c r="G7" i="7"/>
  <c r="I6" i="7" s="1"/>
  <c r="G8" i="7"/>
  <c r="I7" i="7" s="1"/>
  <c r="G9" i="7"/>
  <c r="I8" i="7" s="1"/>
  <c r="G10" i="7"/>
  <c r="I9" i="7" s="1"/>
  <c r="G11" i="7"/>
  <c r="I10" i="7" s="1"/>
  <c r="G12" i="7"/>
  <c r="I11" i="7" s="1"/>
  <c r="G13" i="7"/>
  <c r="I12" i="7" s="1"/>
  <c r="G14" i="7"/>
  <c r="I13" i="7" s="1"/>
  <c r="G15" i="7"/>
  <c r="I14" i="7" s="1"/>
  <c r="G16" i="7"/>
  <c r="I15" i="7" s="1"/>
  <c r="G2" i="7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2" i="6"/>
  <c r="G3" i="5"/>
  <c r="G4" i="5"/>
  <c r="G5" i="5"/>
  <c r="G6" i="5"/>
  <c r="G7" i="5"/>
  <c r="G8" i="5"/>
  <c r="G9" i="5"/>
  <c r="G10" i="5"/>
  <c r="G11" i="5"/>
  <c r="G12" i="5"/>
  <c r="G13" i="5"/>
  <c r="G14" i="5"/>
  <c r="I14" i="5" s="1"/>
  <c r="G15" i="5"/>
  <c r="I15" i="5" s="1"/>
  <c r="G16" i="5"/>
  <c r="I16" i="5" s="1"/>
  <c r="G17" i="5"/>
  <c r="I17" i="5" s="1"/>
  <c r="G18" i="5"/>
  <c r="I18" i="5" s="1"/>
  <c r="G2" i="5"/>
  <c r="G3" i="4"/>
  <c r="G4" i="4"/>
  <c r="G5" i="4"/>
  <c r="G6" i="4"/>
  <c r="I6" i="4" s="1"/>
  <c r="G8" i="4"/>
  <c r="I8" i="4" s="1"/>
  <c r="G2" i="4"/>
  <c r="G2" i="3"/>
  <c r="G3" i="2"/>
  <c r="G4" i="2"/>
  <c r="G5" i="2"/>
  <c r="G6" i="2"/>
  <c r="G2" i="2"/>
  <c r="H3" i="8"/>
  <c r="H4" i="8"/>
  <c r="I4" i="8" s="1"/>
  <c r="H5" i="8"/>
  <c r="H6" i="8"/>
  <c r="H7" i="8"/>
  <c r="H8" i="8"/>
  <c r="I8" i="8" s="1"/>
  <c r="H9" i="8"/>
  <c r="H10" i="8"/>
  <c r="H11" i="8"/>
  <c r="H12" i="8"/>
  <c r="I12" i="8" s="1"/>
  <c r="H13" i="8"/>
  <c r="I13" i="8" s="1"/>
  <c r="H14" i="8"/>
  <c r="I14" i="8" s="1"/>
  <c r="H15" i="8"/>
  <c r="I15" i="8" s="1"/>
  <c r="H16" i="8"/>
  <c r="I16" i="8" s="1"/>
  <c r="H17" i="8"/>
  <c r="I17" i="8" s="1"/>
  <c r="H18" i="8"/>
  <c r="I18" i="8" s="1"/>
  <c r="H2" i="8"/>
  <c r="H2" i="7"/>
  <c r="H3" i="6"/>
  <c r="I3" i="6" s="1"/>
  <c r="H4" i="6"/>
  <c r="H5" i="6"/>
  <c r="H6" i="6"/>
  <c r="I6" i="6" s="1"/>
  <c r="H7" i="6"/>
  <c r="I7" i="6" s="1"/>
  <c r="H8" i="6"/>
  <c r="H9" i="6"/>
  <c r="H10" i="6"/>
  <c r="I10" i="6" s="1"/>
  <c r="H11" i="6"/>
  <c r="I11" i="6" s="1"/>
  <c r="H12" i="6"/>
  <c r="H13" i="6"/>
  <c r="H14" i="6"/>
  <c r="I14" i="6" s="1"/>
  <c r="H15" i="6"/>
  <c r="I15" i="6" s="1"/>
  <c r="H16" i="6"/>
  <c r="H17" i="6"/>
  <c r="H2" i="6"/>
  <c r="I2" i="6" s="1"/>
  <c r="H3" i="5"/>
  <c r="I3" i="5" s="1"/>
  <c r="H4" i="5"/>
  <c r="H5" i="5"/>
  <c r="H6" i="5"/>
  <c r="I6" i="5" s="1"/>
  <c r="H7" i="5"/>
  <c r="I7" i="5" s="1"/>
  <c r="H8" i="5"/>
  <c r="H9" i="5"/>
  <c r="H10" i="5"/>
  <c r="I10" i="5" s="1"/>
  <c r="H11" i="5"/>
  <c r="I11" i="5" s="1"/>
  <c r="H12" i="5"/>
  <c r="H13" i="5"/>
  <c r="H2" i="5"/>
  <c r="I2" i="5" s="1"/>
  <c r="H3" i="2"/>
  <c r="H4" i="2"/>
  <c r="H5" i="2"/>
  <c r="H6" i="2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" i="2"/>
  <c r="I2" i="2" s="1"/>
  <c r="H3" i="3"/>
  <c r="I3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I17" i="3" s="1"/>
  <c r="H2" i="3"/>
  <c r="I2" i="3" s="1"/>
  <c r="H3" i="4"/>
  <c r="I3" i="4" s="1"/>
  <c r="H4" i="4"/>
  <c r="I4" i="4" s="1"/>
  <c r="H5" i="4"/>
  <c r="I5" i="4" s="1"/>
  <c r="H11" i="4"/>
  <c r="I11" i="4" s="1"/>
  <c r="H12" i="4"/>
  <c r="I12" i="4" s="1"/>
  <c r="H13" i="4"/>
  <c r="I13" i="4" s="1"/>
  <c r="H14" i="4"/>
  <c r="I14" i="4" s="1"/>
  <c r="H15" i="4"/>
  <c r="I15" i="4" s="1"/>
  <c r="H16" i="4"/>
  <c r="I16" i="4" s="1"/>
  <c r="H17" i="4"/>
  <c r="I17" i="4" s="1"/>
  <c r="H18" i="4"/>
  <c r="I18" i="4" s="1"/>
  <c r="H2" i="4"/>
  <c r="I3" i="2" l="1"/>
  <c r="I12" i="9"/>
  <c r="I4" i="9"/>
  <c r="I13" i="5"/>
  <c r="I5" i="5"/>
  <c r="I13" i="6"/>
  <c r="I5" i="6"/>
  <c r="I11" i="9"/>
  <c r="I3" i="9"/>
  <c r="I18" i="14"/>
  <c r="I14" i="14"/>
  <c r="I6" i="14"/>
  <c r="I14" i="15"/>
  <c r="I6" i="15"/>
  <c r="I10" i="39"/>
  <c r="I13" i="9"/>
  <c r="I9" i="9"/>
  <c r="I5" i="9"/>
  <c r="I15" i="10"/>
  <c r="I11" i="10"/>
  <c r="I7" i="10"/>
  <c r="I3" i="10"/>
  <c r="I2" i="11"/>
  <c r="I17" i="13"/>
  <c r="I13" i="13"/>
  <c r="I9" i="13"/>
  <c r="I5" i="13"/>
  <c r="I16" i="14"/>
  <c r="I12" i="14"/>
  <c r="I8" i="14"/>
  <c r="I4" i="14"/>
  <c r="I12" i="38"/>
  <c r="I8" i="38"/>
  <c r="I4" i="38"/>
  <c r="I8" i="40"/>
  <c r="I12" i="40"/>
  <c r="I8" i="9"/>
  <c r="I13" i="40"/>
  <c r="I5" i="2"/>
  <c r="I9" i="5"/>
  <c r="I17" i="6"/>
  <c r="I9" i="6"/>
  <c r="I2" i="8"/>
  <c r="I7" i="9"/>
  <c r="I10" i="14"/>
  <c r="I10" i="15"/>
  <c r="I6" i="39"/>
  <c r="I2" i="4"/>
  <c r="I4" i="2"/>
  <c r="I12" i="5"/>
  <c r="I8" i="5"/>
  <c r="I4" i="5"/>
  <c r="I16" i="6"/>
  <c r="I12" i="6"/>
  <c r="I8" i="6"/>
  <c r="I4" i="6"/>
  <c r="I10" i="8"/>
  <c r="I6" i="8"/>
  <c r="I2" i="9"/>
  <c r="I10" i="9"/>
  <c r="I6" i="9"/>
  <c r="I2" i="10"/>
  <c r="I3" i="11"/>
  <c r="I17" i="14"/>
  <c r="I13" i="14"/>
  <c r="I9" i="14"/>
  <c r="I5" i="14"/>
  <c r="I13" i="15"/>
  <c r="I9" i="15"/>
  <c r="I5" i="15"/>
  <c r="I2" i="39"/>
  <c r="I9" i="39"/>
  <c r="I5" i="39"/>
  <c r="I11" i="40"/>
  <c r="I7" i="16"/>
  <c r="I3" i="16"/>
  <c r="I9" i="16"/>
  <c r="I5" i="16"/>
  <c r="I10" i="16"/>
  <c r="I6" i="16"/>
  <c r="I2" i="16"/>
  <c r="I8" i="16"/>
  <c r="I4" i="16"/>
  <c r="I9" i="8"/>
  <c r="I5" i="8"/>
  <c r="I11" i="8"/>
  <c r="I7" i="8"/>
  <c r="I3" i="8"/>
  <c r="I2" i="7"/>
</calcChain>
</file>

<file path=xl/sharedStrings.xml><?xml version="1.0" encoding="utf-8"?>
<sst xmlns="http://schemas.openxmlformats.org/spreadsheetml/2006/main" count="715" uniqueCount="47">
  <si>
    <t># UNIDAD</t>
  </si>
  <si>
    <t>FECHA</t>
  </si>
  <si>
    <t>PRESIÓN INICIAL (PSI)</t>
  </si>
  <si>
    <t>PRESION FINAL (PSI)</t>
  </si>
  <si>
    <t>TIEMPO DE LLENADO (MIN)</t>
  </si>
  <si>
    <t>Vol. Corregido</t>
  </si>
  <si>
    <t>Hrs. Oper. Comp.</t>
  </si>
  <si>
    <t>KILOMETRAJE (KM)</t>
  </si>
  <si>
    <t>VOLUMEN DE LLENADO (M3)</t>
  </si>
  <si>
    <t>Vol. No Corregido</t>
  </si>
  <si>
    <t>Km Recorridos</t>
  </si>
  <si>
    <t>Km Recorredos</t>
  </si>
  <si>
    <t>Eficiencia</t>
  </si>
  <si>
    <t>T. Inicial</t>
  </si>
  <si>
    <t>T. Final</t>
  </si>
  <si>
    <t>T.Inicial</t>
  </si>
  <si>
    <t>21-12-2015</t>
  </si>
  <si>
    <t>22-12-2015</t>
  </si>
  <si>
    <t>23-12-2015</t>
  </si>
  <si>
    <t>27-12-2015</t>
  </si>
  <si>
    <t>28-12-2015</t>
  </si>
  <si>
    <t>29-12-2015</t>
  </si>
  <si>
    <t>30-12-2015</t>
  </si>
  <si>
    <t>Vol. Diario</t>
  </si>
  <si>
    <t>Horas de trabajo del C</t>
  </si>
  <si>
    <t>10-01-2016</t>
  </si>
  <si>
    <t>13-01-2016</t>
  </si>
  <si>
    <t>14-01-2016</t>
  </si>
  <si>
    <t>15-01-2016</t>
  </si>
  <si>
    <t>03-01-2016</t>
  </si>
  <si>
    <t>04-01-2016</t>
  </si>
  <si>
    <t>05-01-2016</t>
  </si>
  <si>
    <t>06-01-2016</t>
  </si>
  <si>
    <t>07-01-2016</t>
  </si>
  <si>
    <t>08-01-2016</t>
  </si>
  <si>
    <t>09-01-2016</t>
  </si>
  <si>
    <t>18-01-2016</t>
  </si>
  <si>
    <t>19-01-2016</t>
  </si>
  <si>
    <t>20-01-2016</t>
  </si>
  <si>
    <t>24-01-2016</t>
  </si>
  <si>
    <t>25-01-2016</t>
  </si>
  <si>
    <t>26-01-2016</t>
  </si>
  <si>
    <t>21-01-2016</t>
  </si>
  <si>
    <t>24,8</t>
  </si>
  <si>
    <t>27-01-2016</t>
  </si>
  <si>
    <t>12,1</t>
  </si>
  <si>
    <t>28-01-2016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</si>
</sst>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80A]dd\-mmm\-yy"/>
    <numFmt numFmtId="165" formatCode="[$-80A]mmm\-yy"/>
    <numFmt numFmtId="166" formatCode="[$-80A]General"/>
    <numFmt numFmtId="167" formatCode="dd/mm/yyyy;@"/>
    <numFmt numFmtId="168" formatCode="dd/mm/yyyy"/>
  </numFmts>
  <fonts count="20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sz val="10"/>
      <color rgb="FF000000"/>
      <name val="Geneva"/>
    </font>
    <font>
      <b/>
      <i/>
      <u/>
      <sz val="11"/>
      <color theme="1"/>
      <name val="Arial"/>
      <family val="2"/>
    </font>
    <font>
      <b/>
      <sz val="12"/>
      <color rgb="FF000000"/>
      <name val="Arial"/>
      <family val="2"/>
    </font>
    <font>
      <sz val="7"/>
      <color rgb="FF000000"/>
      <name val="Arial"/>
      <family val="2"/>
    </font>
    <font>
      <b/>
      <u/>
      <sz val="12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166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6" fontId="4" fillId="0" borderId="0"/>
    <xf numFmtId="166" fontId="4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8" fillId="0" borderId="0"/>
  </cellStyleXfs>
  <cellXfs count="102">
    <xf numFmtId="0" fontId="0" fillId="0" borderId="0" xfId="0"/>
    <xf numFmtId="166" fontId="2" fillId="0" borderId="0" xfId="1"/>
    <xf numFmtId="166" fontId="9" fillId="0" borderId="0" xfId="5" applyFont="1" applyBorder="1"/>
    <xf numFmtId="166" fontId="6" fillId="0" borderId="0" xfId="5" applyFont="1" applyBorder="1" applyAlignment="1">
      <alignment horizontal="center"/>
    </xf>
    <xf numFmtId="166" fontId="2" fillId="0" borderId="0" xfId="1" applyBorder="1" applyAlignment="1">
      <alignment horizontal="center" vertical="center" wrapText="1"/>
    </xf>
    <xf numFmtId="166" fontId="2" fillId="0" borderId="0" xfId="1" applyBorder="1"/>
    <xf numFmtId="0" fontId="0" fillId="0" borderId="0" xfId="0" applyFont="1" applyAlignment="1">
      <alignment horizontal="center"/>
    </xf>
    <xf numFmtId="166" fontId="11" fillId="0" borderId="0" xfId="1" applyFont="1" applyBorder="1" applyAlignment="1">
      <alignment horizontal="center" vertical="center"/>
    </xf>
    <xf numFmtId="167" fontId="11" fillId="0" borderId="0" xfId="1" applyNumberFormat="1" applyFont="1" applyBorder="1" applyAlignment="1">
      <alignment horizontal="center" vertical="center" wrapText="1"/>
    </xf>
    <xf numFmtId="166" fontId="11" fillId="0" borderId="0" xfId="4" applyFont="1" applyBorder="1" applyAlignment="1">
      <alignment horizontal="center" vertical="center"/>
    </xf>
    <xf numFmtId="164" fontId="9" fillId="0" borderId="0" xfId="4" applyNumberFormat="1" applyFont="1" applyBorder="1" applyAlignment="1">
      <alignment horizontal="center" vertical="center"/>
    </xf>
    <xf numFmtId="165" fontId="10" fillId="0" borderId="0" xfId="4" applyNumberFormat="1" applyFont="1" applyBorder="1" applyAlignment="1">
      <alignment horizontal="center" vertical="center"/>
    </xf>
    <xf numFmtId="164" fontId="11" fillId="0" borderId="0" xfId="4" applyNumberFormat="1" applyFont="1" applyBorder="1" applyAlignment="1">
      <alignment horizontal="center" vertical="center"/>
    </xf>
    <xf numFmtId="165" fontId="12" fillId="0" borderId="0" xfId="4" applyNumberFormat="1" applyFont="1" applyBorder="1" applyAlignment="1">
      <alignment horizontal="center" vertical="center"/>
    </xf>
    <xf numFmtId="166" fontId="2" fillId="0" borderId="0" xfId="1" applyFill="1" applyBorder="1" applyAlignment="1">
      <alignment horizontal="center" vertical="center" wrapText="1"/>
    </xf>
    <xf numFmtId="1" fontId="11" fillId="0" borderId="0" xfId="1" applyNumberFormat="1" applyFont="1" applyBorder="1" applyAlignment="1">
      <alignment horizontal="center" vertical="center"/>
    </xf>
    <xf numFmtId="1" fontId="11" fillId="0" borderId="0" xfId="4" applyNumberFormat="1" applyFont="1" applyBorder="1" applyAlignment="1">
      <alignment horizontal="center" vertical="center"/>
    </xf>
    <xf numFmtId="1" fontId="11" fillId="2" borderId="0" xfId="1" applyNumberFormat="1" applyFont="1" applyFill="1" applyBorder="1" applyAlignment="1">
      <alignment horizontal="center" vertical="center"/>
    </xf>
    <xf numFmtId="1" fontId="0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6" fontId="6" fillId="0" borderId="0" xfId="1" applyFont="1" applyFill="1" applyBorder="1" applyAlignment="1"/>
    <xf numFmtId="0" fontId="0" fillId="0" borderId="0" xfId="0" applyFill="1" applyBorder="1" applyAlignment="1"/>
    <xf numFmtId="166" fontId="7" fillId="0" borderId="0" xfId="1" applyFont="1" applyFill="1" applyBorder="1" applyAlignment="1"/>
    <xf numFmtId="166" fontId="8" fillId="0" borderId="0" xfId="1" applyFont="1" applyFill="1" applyBorder="1" applyAlignment="1"/>
    <xf numFmtId="166" fontId="13" fillId="4" borderId="0" xfId="1" applyFont="1" applyFill="1" applyBorder="1" applyAlignment="1">
      <alignment horizontal="center" vertical="center" wrapText="1"/>
    </xf>
    <xf numFmtId="166" fontId="13" fillId="5" borderId="0" xfId="1" applyFont="1" applyFill="1" applyBorder="1" applyAlignment="1">
      <alignment horizontal="center" vertical="center"/>
    </xf>
    <xf numFmtId="166" fontId="13" fillId="6" borderId="0" xfId="1" applyFont="1" applyFill="1" applyBorder="1" applyAlignment="1">
      <alignment horizontal="center" vertical="center"/>
    </xf>
    <xf numFmtId="166" fontId="6" fillId="7" borderId="0" xfId="4" applyFont="1" applyFill="1" applyBorder="1" applyAlignment="1">
      <alignment horizontal="center" vertical="center"/>
    </xf>
    <xf numFmtId="1" fontId="6" fillId="8" borderId="0" xfId="1" applyNumberFormat="1" applyFont="1" applyFill="1" applyBorder="1" applyAlignment="1">
      <alignment horizontal="center" vertical="center"/>
    </xf>
    <xf numFmtId="166" fontId="6" fillId="9" borderId="0" xfId="4" applyFont="1" applyFill="1" applyBorder="1" applyAlignment="1">
      <alignment horizontal="center" vertical="center"/>
    </xf>
    <xf numFmtId="166" fontId="14" fillId="0" borderId="0" xfId="1" applyFont="1" applyBorder="1" applyAlignment="1">
      <alignment horizontal="center" vertical="center" wrapText="1"/>
    </xf>
    <xf numFmtId="166" fontId="14" fillId="0" borderId="0" xfId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2" borderId="0" xfId="0" applyFont="1" applyFill="1" applyAlignment="1">
      <alignment horizontal="center"/>
    </xf>
    <xf numFmtId="167" fontId="11" fillId="2" borderId="0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10" applyFont="1" applyAlignment="1">
      <alignment horizontal="center"/>
    </xf>
    <xf numFmtId="168" fontId="0" fillId="0" borderId="0" xfId="1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Font="1"/>
    <xf numFmtId="0" fontId="19" fillId="0" borderId="0" xfId="1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/>
    <xf numFmtId="2" fontId="0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right"/>
    </xf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/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  <xf numFmtId="0" fontId="11" fillId="0" borderId="0" xfId="9" applyFont="1" applyAlignment="1">
      <alignment horizontal="center"/>
    </xf>
    <xf numFmtId="14" fontId="11" fillId="0" borderId="0" xfId="9" applyNumberFormat="1" applyFont="1" applyAlignment="1">
      <alignment horizontal="center"/>
    </xf>
  </cellXfs>
  <cellStyles count="11">
    <cellStyle name="Excel Built-in Normal" xfId="1"/>
    <cellStyle name="Explanatory Text 2" xfId="10"/>
    <cellStyle name="Heading" xfId="2"/>
    <cellStyle name="Heading1" xfId="3"/>
    <cellStyle name="Normal" xfId="0" builtinId="0" customBuiltin="1"/>
    <cellStyle name="Normal 2" xfId="8"/>
    <cellStyle name="Normal 3" xfId="9"/>
    <cellStyle name="Normal_FIN-001" xfId="4"/>
    <cellStyle name="Normal_FIN-002" xfId="5"/>
    <cellStyle name="Result" xfId="6"/>
    <cellStyle name="Result2" xfId="7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A76"/>
  <sheetViews>
    <sheetView view="pageBreakPreview" topLeftCell="A52" zoomScale="80" zoomScaleNormal="100" zoomScaleSheetLayoutView="80" workbookViewId="0">
      <selection activeCell="J67" sqref="J67"/>
    </sheetView>
  </sheetViews>
  <sheetFormatPr defaultColWidth="9" defaultRowHeight="15"/>
  <cols>
    <col min="1" max="1" width="15.875" style="1" bestFit="1" customWidth="1"/>
    <col min="2" max="2" width="12" style="1" bestFit="1" customWidth="1"/>
    <col min="3" max="3" width="14.125" style="1" bestFit="1" customWidth="1"/>
    <col min="4" max="4" width="17" style="1" bestFit="1" customWidth="1"/>
    <col min="5" max="5" width="18.875" style="1" customWidth="1"/>
    <col min="6" max="6" width="23.25" style="1" customWidth="1"/>
    <col min="7" max="7" width="9.875" style="1" customWidth="1"/>
    <col min="8" max="8" width="21.75" style="1" customWidth="1"/>
    <col min="9" max="1015" width="9.875" style="1" customWidth="1"/>
  </cols>
  <sheetData>
    <row r="1" spans="1:15" ht="15.75">
      <c r="A1" s="21"/>
      <c r="B1" s="21"/>
      <c r="C1" s="22"/>
      <c r="D1" s="22"/>
      <c r="E1" s="22"/>
      <c r="F1" s="22"/>
      <c r="G1" s="22"/>
      <c r="H1" s="22"/>
      <c r="I1" s="22"/>
    </row>
    <row r="2" spans="1:15">
      <c r="A2" s="23"/>
      <c r="B2" s="23"/>
      <c r="C2" s="22"/>
      <c r="D2" s="22"/>
      <c r="E2" s="22"/>
      <c r="F2" s="22"/>
      <c r="G2" s="22"/>
      <c r="H2" s="22"/>
      <c r="I2" s="22"/>
    </row>
    <row r="3" spans="1:15">
      <c r="A3" s="23"/>
      <c r="B3" s="23"/>
      <c r="C3" s="22"/>
      <c r="D3" s="22"/>
      <c r="E3" s="22"/>
      <c r="F3" s="22"/>
      <c r="G3" s="22"/>
      <c r="H3" s="22"/>
      <c r="I3" s="22"/>
    </row>
    <row r="4" spans="1:15" ht="15.75">
      <c r="A4" s="24"/>
      <c r="B4" s="24"/>
      <c r="C4" s="22"/>
      <c r="D4" s="22"/>
      <c r="E4" s="22"/>
      <c r="F4" s="22"/>
      <c r="G4" s="22"/>
      <c r="H4" s="22"/>
      <c r="I4" s="22"/>
    </row>
    <row r="5" spans="1:15" ht="15.75">
      <c r="A5" s="3"/>
      <c r="B5" s="3"/>
      <c r="C5" s="2"/>
      <c r="D5" s="3"/>
      <c r="F5" s="3"/>
      <c r="G5" s="3"/>
      <c r="H5" s="3"/>
      <c r="I5" s="3"/>
    </row>
    <row r="6" spans="1:15" ht="15.75">
      <c r="A6" s="25" t="s">
        <v>1</v>
      </c>
      <c r="B6" s="26" t="s">
        <v>5</v>
      </c>
      <c r="C6" s="27" t="s">
        <v>6</v>
      </c>
      <c r="D6" s="28" t="s">
        <v>9</v>
      </c>
      <c r="E6" s="29" t="s">
        <v>23</v>
      </c>
      <c r="F6" s="30" t="s">
        <v>24</v>
      </c>
      <c r="G6" s="10"/>
      <c r="H6" s="11"/>
    </row>
    <row r="7" spans="1:15">
      <c r="A7" s="8">
        <v>42299</v>
      </c>
      <c r="B7" s="15">
        <v>101776</v>
      </c>
      <c r="C7" s="15">
        <v>1653</v>
      </c>
      <c r="D7" s="16">
        <v>58470</v>
      </c>
      <c r="E7" s="17">
        <f t="shared" ref="E7:E38" si="0">B8-B7</f>
        <v>470</v>
      </c>
      <c r="F7" s="18">
        <f t="shared" ref="F7:F38" si="1">C8-C7</f>
        <v>8</v>
      </c>
      <c r="G7" s="12"/>
      <c r="H7" s="13"/>
    </row>
    <row r="8" spans="1:15">
      <c r="A8" s="8">
        <v>42300</v>
      </c>
      <c r="B8" s="15">
        <v>102246</v>
      </c>
      <c r="C8" s="15">
        <v>1661</v>
      </c>
      <c r="D8" s="16">
        <v>58766</v>
      </c>
      <c r="E8" s="17">
        <f t="shared" si="0"/>
        <v>535</v>
      </c>
      <c r="F8" s="18">
        <f t="shared" si="1"/>
        <v>10</v>
      </c>
      <c r="G8" s="6"/>
      <c r="H8" s="6"/>
      <c r="I8" s="5"/>
    </row>
    <row r="9" spans="1:15">
      <c r="A9" s="8">
        <v>42303</v>
      </c>
      <c r="B9" s="15">
        <v>102781</v>
      </c>
      <c r="C9" s="15">
        <v>1671</v>
      </c>
      <c r="D9" s="16">
        <v>59061</v>
      </c>
      <c r="E9" s="17">
        <f t="shared" si="0"/>
        <v>522</v>
      </c>
      <c r="F9" s="18">
        <f t="shared" si="1"/>
        <v>9</v>
      </c>
      <c r="G9" s="6"/>
      <c r="H9" s="6"/>
    </row>
    <row r="10" spans="1:15">
      <c r="A10" s="8">
        <v>42304</v>
      </c>
      <c r="B10" s="15">
        <v>103303</v>
      </c>
      <c r="C10" s="15">
        <v>1680</v>
      </c>
      <c r="D10" s="16">
        <v>59367</v>
      </c>
      <c r="E10" s="17">
        <f t="shared" si="0"/>
        <v>539</v>
      </c>
      <c r="F10" s="18">
        <f t="shared" si="1"/>
        <v>10</v>
      </c>
      <c r="G10" s="6"/>
      <c r="H10" s="6"/>
    </row>
    <row r="11" spans="1:15">
      <c r="A11" s="8">
        <v>42305</v>
      </c>
      <c r="B11" s="15">
        <v>103842</v>
      </c>
      <c r="C11" s="15">
        <v>1690</v>
      </c>
      <c r="D11" s="16">
        <v>59686</v>
      </c>
      <c r="E11" s="17">
        <f t="shared" si="0"/>
        <v>581</v>
      </c>
      <c r="F11" s="18">
        <f t="shared" si="1"/>
        <v>10</v>
      </c>
      <c r="G11" s="6"/>
      <c r="H11" s="6"/>
    </row>
    <row r="12" spans="1:15">
      <c r="A12" s="8">
        <v>42306</v>
      </c>
      <c r="B12" s="15">
        <v>104423</v>
      </c>
      <c r="C12" s="15">
        <v>1700</v>
      </c>
      <c r="D12" s="16">
        <v>60026</v>
      </c>
      <c r="E12" s="17">
        <f t="shared" si="0"/>
        <v>531</v>
      </c>
      <c r="F12" s="18">
        <f t="shared" si="1"/>
        <v>9</v>
      </c>
      <c r="G12" s="6"/>
      <c r="H12" s="6"/>
    </row>
    <row r="13" spans="1:15">
      <c r="A13" s="8">
        <v>42307</v>
      </c>
      <c r="B13" s="15">
        <v>104954</v>
      </c>
      <c r="C13" s="15">
        <v>1709</v>
      </c>
      <c r="D13" s="16">
        <v>60339</v>
      </c>
      <c r="E13" s="17">
        <f t="shared" si="0"/>
        <v>528</v>
      </c>
      <c r="F13" s="18">
        <f t="shared" si="1"/>
        <v>9</v>
      </c>
      <c r="G13" s="6"/>
      <c r="H13" s="6"/>
    </row>
    <row r="14" spans="1:15">
      <c r="A14" s="8">
        <v>42311</v>
      </c>
      <c r="B14" s="15">
        <v>105482</v>
      </c>
      <c r="C14" s="15">
        <v>1718</v>
      </c>
      <c r="D14" s="16">
        <v>60647</v>
      </c>
      <c r="E14" s="17">
        <f t="shared" si="0"/>
        <v>619</v>
      </c>
      <c r="F14" s="18">
        <f t="shared" si="1"/>
        <v>11</v>
      </c>
      <c r="G14" s="6"/>
      <c r="H14" s="6"/>
    </row>
    <row r="15" spans="1:15">
      <c r="A15" s="8">
        <v>42312</v>
      </c>
      <c r="B15" s="15">
        <v>106101</v>
      </c>
      <c r="C15" s="15">
        <v>1729</v>
      </c>
      <c r="D15" s="16">
        <v>61008</v>
      </c>
      <c r="E15" s="17">
        <f t="shared" si="0"/>
        <v>474</v>
      </c>
      <c r="F15" s="18">
        <f t="shared" si="1"/>
        <v>9</v>
      </c>
      <c r="G15" s="6"/>
      <c r="H15"/>
      <c r="I15"/>
      <c r="J15"/>
      <c r="K15"/>
      <c r="L15"/>
      <c r="M15"/>
      <c r="N15"/>
      <c r="O15"/>
    </row>
    <row r="16" spans="1:15">
      <c r="A16" s="8">
        <v>42313</v>
      </c>
      <c r="B16" s="15">
        <v>106575</v>
      </c>
      <c r="C16" s="15">
        <v>1738</v>
      </c>
      <c r="D16" s="16">
        <v>61248</v>
      </c>
      <c r="E16" s="17">
        <f t="shared" si="0"/>
        <v>552</v>
      </c>
      <c r="F16" s="18">
        <f t="shared" si="1"/>
        <v>10</v>
      </c>
      <c r="G16" s="6"/>
      <c r="H16"/>
      <c r="I16"/>
      <c r="J16"/>
      <c r="K16"/>
      <c r="L16"/>
      <c r="M16"/>
      <c r="N16"/>
      <c r="O16"/>
    </row>
    <row r="17" spans="1:15">
      <c r="A17" s="8">
        <v>42314</v>
      </c>
      <c r="B17" s="15">
        <v>107127</v>
      </c>
      <c r="C17" s="15">
        <v>1748</v>
      </c>
      <c r="D17" s="16">
        <v>61606</v>
      </c>
      <c r="E17" s="17">
        <f t="shared" si="0"/>
        <v>529</v>
      </c>
      <c r="F17" s="18">
        <f t="shared" si="1"/>
        <v>9</v>
      </c>
      <c r="G17" s="6"/>
      <c r="H17"/>
      <c r="I17"/>
      <c r="J17"/>
      <c r="K17"/>
      <c r="L17"/>
      <c r="M17"/>
      <c r="N17"/>
      <c r="O17"/>
    </row>
    <row r="18" spans="1:15">
      <c r="A18" s="8">
        <v>42317</v>
      </c>
      <c r="B18" s="15">
        <v>107656</v>
      </c>
      <c r="C18" s="15">
        <v>1757</v>
      </c>
      <c r="D18" s="16">
        <v>61915</v>
      </c>
      <c r="E18" s="17">
        <f t="shared" si="0"/>
        <v>560</v>
      </c>
      <c r="F18" s="18">
        <f t="shared" si="1"/>
        <v>10</v>
      </c>
      <c r="G18" s="6"/>
      <c r="H18" s="6"/>
    </row>
    <row r="19" spans="1:15">
      <c r="A19" s="8">
        <v>42318</v>
      </c>
      <c r="B19" s="15">
        <v>108216</v>
      </c>
      <c r="C19" s="15">
        <v>1767</v>
      </c>
      <c r="D19" s="16">
        <v>62243</v>
      </c>
      <c r="E19" s="17">
        <f t="shared" si="0"/>
        <v>537</v>
      </c>
      <c r="F19" s="18">
        <f t="shared" si="1"/>
        <v>10</v>
      </c>
      <c r="G19" s="6"/>
      <c r="H19" s="6"/>
    </row>
    <row r="20" spans="1:15">
      <c r="A20" s="8">
        <v>42319</v>
      </c>
      <c r="B20" s="15">
        <v>108753</v>
      </c>
      <c r="C20" s="15">
        <v>1777</v>
      </c>
      <c r="D20" s="16">
        <v>62556</v>
      </c>
      <c r="E20" s="17">
        <f t="shared" si="0"/>
        <v>487</v>
      </c>
      <c r="F20" s="18">
        <f t="shared" si="1"/>
        <v>10</v>
      </c>
      <c r="G20" s="6"/>
      <c r="H20" s="6"/>
    </row>
    <row r="21" spans="1:15">
      <c r="A21" s="8">
        <v>42320</v>
      </c>
      <c r="B21" s="15">
        <v>109240</v>
      </c>
      <c r="C21" s="15">
        <v>1787</v>
      </c>
      <c r="D21" s="16">
        <v>62842</v>
      </c>
      <c r="E21" s="17">
        <f t="shared" si="0"/>
        <v>426</v>
      </c>
      <c r="F21" s="18">
        <f t="shared" si="1"/>
        <v>6</v>
      </c>
      <c r="G21" s="6"/>
      <c r="H21" s="6"/>
    </row>
    <row r="22" spans="1:15">
      <c r="A22" s="8">
        <v>42321</v>
      </c>
      <c r="B22" s="15">
        <v>109666</v>
      </c>
      <c r="C22" s="15">
        <v>1793</v>
      </c>
      <c r="D22" s="16">
        <v>63090</v>
      </c>
      <c r="E22" s="17">
        <f t="shared" si="0"/>
        <v>476</v>
      </c>
      <c r="F22" s="18">
        <f t="shared" si="1"/>
        <v>8</v>
      </c>
      <c r="G22" s="6"/>
      <c r="H22" s="6"/>
    </row>
    <row r="23" spans="1:15">
      <c r="A23" s="8">
        <v>42322</v>
      </c>
      <c r="B23" s="15">
        <v>110142</v>
      </c>
      <c r="C23" s="15">
        <v>1801</v>
      </c>
      <c r="D23" s="16">
        <v>63366</v>
      </c>
      <c r="E23" s="17">
        <f t="shared" si="0"/>
        <v>212</v>
      </c>
      <c r="F23" s="18">
        <f t="shared" si="1"/>
        <v>3</v>
      </c>
      <c r="G23" s="6"/>
      <c r="H23" s="6"/>
    </row>
    <row r="24" spans="1:15">
      <c r="A24" s="8">
        <v>42324</v>
      </c>
      <c r="B24" s="15">
        <v>110354</v>
      </c>
      <c r="C24" s="15">
        <v>1804</v>
      </c>
      <c r="D24" s="16">
        <v>63493</v>
      </c>
      <c r="E24" s="17">
        <f t="shared" si="0"/>
        <v>111</v>
      </c>
      <c r="F24" s="18">
        <f t="shared" si="1"/>
        <v>3</v>
      </c>
      <c r="G24" s="6"/>
      <c r="H24" s="6"/>
    </row>
    <row r="25" spans="1:15">
      <c r="A25" s="8">
        <v>42325</v>
      </c>
      <c r="B25" s="15">
        <v>110465</v>
      </c>
      <c r="C25" s="15">
        <v>1807</v>
      </c>
      <c r="D25" s="16">
        <v>63558</v>
      </c>
      <c r="E25" s="17">
        <f t="shared" si="0"/>
        <v>471</v>
      </c>
      <c r="F25" s="18">
        <f t="shared" si="1"/>
        <v>9</v>
      </c>
      <c r="G25" s="6"/>
      <c r="H25" s="6"/>
    </row>
    <row r="26" spans="1:15">
      <c r="A26" s="8">
        <v>42326</v>
      </c>
      <c r="B26" s="7">
        <v>110936</v>
      </c>
      <c r="C26" s="7">
        <v>1816</v>
      </c>
      <c r="D26" s="9">
        <v>63833</v>
      </c>
      <c r="E26" s="17">
        <f t="shared" si="0"/>
        <v>471</v>
      </c>
      <c r="F26" s="18">
        <f t="shared" si="1"/>
        <v>8</v>
      </c>
      <c r="G26" s="6"/>
      <c r="H26" s="6"/>
    </row>
    <row r="27" spans="1:15">
      <c r="A27" s="8">
        <v>42327</v>
      </c>
      <c r="B27" s="7">
        <v>111407</v>
      </c>
      <c r="C27" s="7">
        <v>1824</v>
      </c>
      <c r="D27" s="9">
        <v>64108</v>
      </c>
      <c r="E27" s="17">
        <f t="shared" si="0"/>
        <v>463</v>
      </c>
      <c r="F27" s="18">
        <f t="shared" si="1"/>
        <v>8</v>
      </c>
      <c r="G27" s="6"/>
      <c r="H27" s="6"/>
    </row>
    <row r="28" spans="1:15">
      <c r="A28" s="8">
        <v>42328</v>
      </c>
      <c r="B28" s="7">
        <v>111870</v>
      </c>
      <c r="C28" s="7">
        <v>1832</v>
      </c>
      <c r="D28" s="9">
        <v>64379</v>
      </c>
      <c r="E28" s="17">
        <f t="shared" si="0"/>
        <v>504</v>
      </c>
      <c r="F28" s="18">
        <f t="shared" si="1"/>
        <v>9</v>
      </c>
      <c r="G28" s="6"/>
      <c r="H28" s="6"/>
    </row>
    <row r="29" spans="1:15">
      <c r="A29" s="8">
        <v>42331</v>
      </c>
      <c r="B29" s="7">
        <v>112374</v>
      </c>
      <c r="C29" s="7">
        <v>1841</v>
      </c>
      <c r="D29" s="9">
        <v>64675</v>
      </c>
      <c r="E29" s="17">
        <f t="shared" si="0"/>
        <v>538</v>
      </c>
      <c r="F29" s="18">
        <f t="shared" si="1"/>
        <v>10</v>
      </c>
      <c r="G29" s="6"/>
      <c r="H29" s="6"/>
    </row>
    <row r="30" spans="1:15">
      <c r="A30" s="8">
        <v>42332</v>
      </c>
      <c r="B30" s="7">
        <v>112912</v>
      </c>
      <c r="C30" s="7">
        <v>1851</v>
      </c>
      <c r="D30" s="9">
        <v>64988</v>
      </c>
      <c r="E30" s="17">
        <f t="shared" si="0"/>
        <v>463</v>
      </c>
      <c r="F30" s="18">
        <f t="shared" si="1"/>
        <v>8</v>
      </c>
      <c r="G30" s="6"/>
      <c r="H30" s="6"/>
    </row>
    <row r="31" spans="1:15">
      <c r="A31" s="8">
        <v>42333</v>
      </c>
      <c r="B31" s="7">
        <v>113375</v>
      </c>
      <c r="C31" s="7">
        <v>1859</v>
      </c>
      <c r="D31" s="9">
        <v>65259</v>
      </c>
      <c r="E31" s="17">
        <f t="shared" si="0"/>
        <v>508</v>
      </c>
      <c r="F31" s="18">
        <f t="shared" si="1"/>
        <v>9</v>
      </c>
      <c r="G31" s="6"/>
      <c r="H31" s="6"/>
    </row>
    <row r="32" spans="1:15">
      <c r="A32" s="8">
        <v>42334</v>
      </c>
      <c r="B32" s="7">
        <v>113883</v>
      </c>
      <c r="C32" s="7">
        <v>1868</v>
      </c>
      <c r="D32" s="9">
        <v>65557</v>
      </c>
      <c r="E32" s="17">
        <f t="shared" si="0"/>
        <v>479</v>
      </c>
      <c r="F32" s="18">
        <f t="shared" si="1"/>
        <v>8</v>
      </c>
      <c r="G32" s="6"/>
      <c r="H32" s="6"/>
    </row>
    <row r="33" spans="1:8">
      <c r="A33" s="8">
        <v>42335</v>
      </c>
      <c r="B33" s="7">
        <v>114362</v>
      </c>
      <c r="C33" s="7">
        <v>1876</v>
      </c>
      <c r="D33" s="9">
        <v>65836</v>
      </c>
      <c r="E33" s="17">
        <f t="shared" si="0"/>
        <v>526</v>
      </c>
      <c r="F33" s="18">
        <f t="shared" si="1"/>
        <v>9</v>
      </c>
      <c r="G33" s="6"/>
      <c r="H33" s="6"/>
    </row>
    <row r="34" spans="1:8">
      <c r="A34" s="8">
        <v>42338</v>
      </c>
      <c r="B34" s="7">
        <v>114888</v>
      </c>
      <c r="C34" s="7">
        <v>1885</v>
      </c>
      <c r="D34" s="9">
        <v>66142</v>
      </c>
      <c r="E34" s="17">
        <f t="shared" si="0"/>
        <v>571</v>
      </c>
      <c r="F34" s="18">
        <f t="shared" si="1"/>
        <v>10</v>
      </c>
      <c r="G34" s="6"/>
      <c r="H34" s="6"/>
    </row>
    <row r="35" spans="1:8">
      <c r="A35" s="8">
        <v>42339</v>
      </c>
      <c r="B35" s="7">
        <v>115459</v>
      </c>
      <c r="C35" s="7">
        <v>1895</v>
      </c>
      <c r="D35" s="9">
        <v>66476</v>
      </c>
      <c r="E35" s="17">
        <f t="shared" si="0"/>
        <v>490</v>
      </c>
      <c r="F35" s="18">
        <f t="shared" si="1"/>
        <v>10</v>
      </c>
      <c r="G35" s="6"/>
      <c r="H35" s="6"/>
    </row>
    <row r="36" spans="1:8">
      <c r="A36" s="8">
        <v>42340</v>
      </c>
      <c r="B36" s="7">
        <v>115949</v>
      </c>
      <c r="C36" s="7">
        <v>1905</v>
      </c>
      <c r="D36" s="9">
        <v>66476</v>
      </c>
      <c r="E36" s="17">
        <f t="shared" si="0"/>
        <v>547</v>
      </c>
      <c r="F36" s="18">
        <f t="shared" si="1"/>
        <v>9</v>
      </c>
      <c r="G36" s="6"/>
      <c r="H36" s="6"/>
    </row>
    <row r="37" spans="1:8">
      <c r="A37" s="8">
        <v>42341</v>
      </c>
      <c r="B37" s="7">
        <v>116496</v>
      </c>
      <c r="C37" s="7">
        <v>1914</v>
      </c>
      <c r="D37" s="9">
        <v>67080</v>
      </c>
      <c r="E37" s="17">
        <f t="shared" si="0"/>
        <v>497</v>
      </c>
      <c r="F37" s="18">
        <f t="shared" si="1"/>
        <v>9</v>
      </c>
      <c r="G37" s="6"/>
      <c r="H37" s="6"/>
    </row>
    <row r="38" spans="1:8">
      <c r="A38" s="8">
        <v>42342</v>
      </c>
      <c r="B38" s="7">
        <v>116993</v>
      </c>
      <c r="C38" s="7">
        <v>1923</v>
      </c>
      <c r="D38" s="9">
        <v>67367</v>
      </c>
      <c r="E38" s="17">
        <f t="shared" si="0"/>
        <v>513</v>
      </c>
      <c r="F38" s="18">
        <f t="shared" si="1"/>
        <v>9</v>
      </c>
      <c r="G38" s="6"/>
      <c r="H38" s="6"/>
    </row>
    <row r="39" spans="1:8">
      <c r="A39" s="8">
        <v>42344</v>
      </c>
      <c r="B39" s="7">
        <v>117506</v>
      </c>
      <c r="C39" s="7">
        <v>1932</v>
      </c>
      <c r="D39" s="9">
        <v>67663</v>
      </c>
      <c r="E39" s="17">
        <f t="shared" ref="E39:E75" si="2">B40-B39</f>
        <v>74</v>
      </c>
      <c r="F39" s="18">
        <f t="shared" ref="F39:F75" si="3">C40-C39</f>
        <v>1</v>
      </c>
    </row>
    <row r="40" spans="1:8">
      <c r="A40" s="8">
        <v>42345</v>
      </c>
      <c r="B40" s="7">
        <v>117580</v>
      </c>
      <c r="C40" s="7">
        <v>1933</v>
      </c>
      <c r="D40" s="9">
        <v>67706</v>
      </c>
      <c r="E40" s="17">
        <f t="shared" si="2"/>
        <v>524</v>
      </c>
      <c r="F40" s="18">
        <f t="shared" si="3"/>
        <v>9</v>
      </c>
    </row>
    <row r="41" spans="1:8">
      <c r="A41" s="8">
        <v>42346</v>
      </c>
      <c r="B41" s="7">
        <v>118104</v>
      </c>
      <c r="C41" s="7">
        <v>1942</v>
      </c>
      <c r="D41" s="9">
        <v>68012</v>
      </c>
      <c r="E41" s="17">
        <f t="shared" si="2"/>
        <v>438</v>
      </c>
      <c r="F41" s="18">
        <f t="shared" si="3"/>
        <v>8</v>
      </c>
    </row>
    <row r="42" spans="1:8">
      <c r="A42" s="8">
        <v>42347</v>
      </c>
      <c r="B42" s="7">
        <v>118542</v>
      </c>
      <c r="C42" s="7">
        <v>1950</v>
      </c>
      <c r="D42" s="9">
        <v>68264</v>
      </c>
      <c r="E42" s="17">
        <f t="shared" si="2"/>
        <v>466</v>
      </c>
      <c r="F42" s="18">
        <f t="shared" si="3"/>
        <v>9</v>
      </c>
    </row>
    <row r="43" spans="1:8">
      <c r="A43" s="8">
        <v>42348</v>
      </c>
      <c r="B43" s="7">
        <v>119008</v>
      </c>
      <c r="C43" s="7">
        <v>1959</v>
      </c>
      <c r="D43" s="9">
        <v>68534</v>
      </c>
      <c r="E43" s="17">
        <f t="shared" si="2"/>
        <v>450</v>
      </c>
      <c r="F43" s="18">
        <f t="shared" si="3"/>
        <v>8</v>
      </c>
    </row>
    <row r="44" spans="1:8">
      <c r="A44" s="8">
        <v>42349</v>
      </c>
      <c r="B44" s="7">
        <v>119458</v>
      </c>
      <c r="C44" s="7">
        <v>1967</v>
      </c>
      <c r="D44" s="9">
        <v>68796</v>
      </c>
      <c r="E44" s="17">
        <f t="shared" si="2"/>
        <v>447</v>
      </c>
      <c r="F44" s="18">
        <f t="shared" si="3"/>
        <v>7</v>
      </c>
    </row>
    <row r="45" spans="1:8">
      <c r="A45" s="8">
        <v>42352</v>
      </c>
      <c r="B45" s="7">
        <v>119905</v>
      </c>
      <c r="C45" s="7">
        <v>1974</v>
      </c>
      <c r="D45" s="9">
        <v>69058</v>
      </c>
      <c r="E45" s="17">
        <f t="shared" si="2"/>
        <v>483</v>
      </c>
      <c r="F45" s="18">
        <f t="shared" si="3"/>
        <v>9</v>
      </c>
    </row>
    <row r="46" spans="1:8">
      <c r="A46" s="8">
        <v>42353</v>
      </c>
      <c r="B46" s="7">
        <v>120388</v>
      </c>
      <c r="C46" s="7">
        <v>1983</v>
      </c>
      <c r="D46" s="9">
        <v>69334</v>
      </c>
      <c r="E46" s="17">
        <f t="shared" si="2"/>
        <v>494</v>
      </c>
      <c r="F46" s="18">
        <f t="shared" si="3"/>
        <v>9</v>
      </c>
    </row>
    <row r="47" spans="1:8">
      <c r="A47" s="8">
        <v>42354</v>
      </c>
      <c r="B47" s="7">
        <v>120882</v>
      </c>
      <c r="C47" s="7">
        <v>1992</v>
      </c>
      <c r="D47" s="9">
        <v>69627</v>
      </c>
      <c r="E47" s="17">
        <f t="shared" si="2"/>
        <v>503</v>
      </c>
      <c r="F47" s="18">
        <f t="shared" si="3"/>
        <v>9</v>
      </c>
    </row>
    <row r="48" spans="1:8">
      <c r="A48" s="8">
        <v>42355</v>
      </c>
      <c r="B48" s="7">
        <v>121385</v>
      </c>
      <c r="C48" s="7">
        <v>2001</v>
      </c>
      <c r="D48" s="9">
        <v>69920</v>
      </c>
      <c r="E48" s="17">
        <f t="shared" si="2"/>
        <v>513</v>
      </c>
      <c r="F48" s="18">
        <f t="shared" si="3"/>
        <v>9</v>
      </c>
    </row>
    <row r="49" spans="1:6">
      <c r="A49" s="8">
        <v>42356</v>
      </c>
      <c r="B49" s="7">
        <v>121898</v>
      </c>
      <c r="C49" s="7">
        <v>2010</v>
      </c>
      <c r="D49" s="9">
        <v>70219</v>
      </c>
      <c r="E49" s="17">
        <f t="shared" si="2"/>
        <v>505</v>
      </c>
      <c r="F49" s="18">
        <f t="shared" si="3"/>
        <v>9</v>
      </c>
    </row>
    <row r="50" spans="1:6">
      <c r="A50" s="8" t="s">
        <v>16</v>
      </c>
      <c r="B50" s="7">
        <v>122403</v>
      </c>
      <c r="C50" s="7">
        <v>2019</v>
      </c>
      <c r="D50" s="9">
        <v>70508</v>
      </c>
      <c r="E50" s="17">
        <f t="shared" si="2"/>
        <v>509</v>
      </c>
      <c r="F50" s="18">
        <f t="shared" si="3"/>
        <v>9</v>
      </c>
    </row>
    <row r="51" spans="1:6">
      <c r="A51" s="8" t="s">
        <v>17</v>
      </c>
      <c r="B51" s="7">
        <v>122912</v>
      </c>
      <c r="C51" s="7">
        <v>2028</v>
      </c>
      <c r="D51" s="9">
        <v>70803</v>
      </c>
      <c r="E51" s="17">
        <f t="shared" si="2"/>
        <v>640</v>
      </c>
      <c r="F51" s="18">
        <f t="shared" si="3"/>
        <v>9</v>
      </c>
    </row>
    <row r="52" spans="1:6">
      <c r="A52" s="8" t="s">
        <v>18</v>
      </c>
      <c r="B52" s="7">
        <v>123552</v>
      </c>
      <c r="C52" s="7">
        <v>2037</v>
      </c>
      <c r="D52" s="9">
        <v>71117</v>
      </c>
      <c r="E52" s="17">
        <f t="shared" si="2"/>
        <v>409</v>
      </c>
      <c r="F52" s="18">
        <f t="shared" si="3"/>
        <v>9</v>
      </c>
    </row>
    <row r="53" spans="1:6">
      <c r="A53" s="8" t="s">
        <v>19</v>
      </c>
      <c r="B53" s="7">
        <v>123961</v>
      </c>
      <c r="C53" s="7">
        <v>2046</v>
      </c>
      <c r="D53" s="9">
        <v>71413</v>
      </c>
      <c r="E53" s="17">
        <f t="shared" si="2"/>
        <v>363</v>
      </c>
      <c r="F53" s="18">
        <f t="shared" si="3"/>
        <v>7</v>
      </c>
    </row>
    <row r="54" spans="1:6">
      <c r="A54" s="8" t="s">
        <v>20</v>
      </c>
      <c r="B54" s="7">
        <v>124324</v>
      </c>
      <c r="C54" s="7">
        <v>2053</v>
      </c>
      <c r="D54" s="9">
        <v>71625</v>
      </c>
      <c r="E54" s="17">
        <f t="shared" si="2"/>
        <v>566</v>
      </c>
      <c r="F54" s="18">
        <f t="shared" si="3"/>
        <v>12</v>
      </c>
    </row>
    <row r="55" spans="1:6">
      <c r="A55" s="8" t="s">
        <v>21</v>
      </c>
      <c r="B55" s="7">
        <v>124890</v>
      </c>
      <c r="C55" s="7">
        <v>2065</v>
      </c>
      <c r="D55" s="9">
        <v>71983</v>
      </c>
      <c r="E55" s="17">
        <f t="shared" si="2"/>
        <v>577</v>
      </c>
      <c r="F55" s="18">
        <f t="shared" si="3"/>
        <v>7</v>
      </c>
    </row>
    <row r="56" spans="1:6">
      <c r="A56" s="8" t="s">
        <v>22</v>
      </c>
      <c r="B56" s="7">
        <v>125467</v>
      </c>
      <c r="C56" s="7">
        <v>2072</v>
      </c>
      <c r="D56" s="9">
        <v>72053</v>
      </c>
      <c r="E56" s="17">
        <f t="shared" si="2"/>
        <v>419</v>
      </c>
      <c r="F56" s="18">
        <f t="shared" si="3"/>
        <v>9</v>
      </c>
    </row>
    <row r="57" spans="1:6">
      <c r="A57" s="38" t="s">
        <v>29</v>
      </c>
      <c r="B57" s="38">
        <v>125886</v>
      </c>
      <c r="C57" s="38">
        <v>2081</v>
      </c>
      <c r="D57" s="38">
        <v>725351</v>
      </c>
      <c r="E57" s="17">
        <f t="shared" si="2"/>
        <v>337</v>
      </c>
      <c r="F57" s="18">
        <f t="shared" si="3"/>
        <v>5</v>
      </c>
    </row>
    <row r="58" spans="1:6">
      <c r="A58" s="38" t="s">
        <v>30</v>
      </c>
      <c r="B58" s="38">
        <v>126223</v>
      </c>
      <c r="C58" s="38">
        <v>2086</v>
      </c>
      <c r="D58" s="38">
        <v>72730</v>
      </c>
      <c r="E58" s="17">
        <f t="shared" si="2"/>
        <v>582</v>
      </c>
      <c r="F58" s="18">
        <f t="shared" si="3"/>
        <v>11</v>
      </c>
    </row>
    <row r="59" spans="1:6">
      <c r="A59" s="38" t="s">
        <v>31</v>
      </c>
      <c r="B59" s="38">
        <v>126805</v>
      </c>
      <c r="C59" s="38">
        <v>2097</v>
      </c>
      <c r="D59" s="38">
        <v>73066</v>
      </c>
      <c r="E59" s="17">
        <f t="shared" si="2"/>
        <v>500</v>
      </c>
      <c r="F59" s="18">
        <f t="shared" si="3"/>
        <v>8</v>
      </c>
    </row>
    <row r="60" spans="1:6">
      <c r="A60" s="38" t="s">
        <v>32</v>
      </c>
      <c r="B60" s="38">
        <v>127305</v>
      </c>
      <c r="C60" s="38">
        <v>2105</v>
      </c>
      <c r="D60" s="38">
        <v>73356</v>
      </c>
      <c r="E60" s="17">
        <f t="shared" si="2"/>
        <v>632</v>
      </c>
      <c r="F60" s="18">
        <f t="shared" si="3"/>
        <v>11</v>
      </c>
    </row>
    <row r="61" spans="1:6">
      <c r="A61" s="38" t="s">
        <v>33</v>
      </c>
      <c r="B61" s="38">
        <v>127937</v>
      </c>
      <c r="C61" s="38">
        <v>2116</v>
      </c>
      <c r="D61" s="38">
        <v>73723</v>
      </c>
      <c r="E61" s="17">
        <f t="shared" si="2"/>
        <v>496</v>
      </c>
      <c r="F61" s="18">
        <f t="shared" si="3"/>
        <v>9</v>
      </c>
    </row>
    <row r="62" spans="1:6">
      <c r="A62" s="38" t="s">
        <v>34</v>
      </c>
      <c r="B62" s="38">
        <v>128433</v>
      </c>
      <c r="C62" s="38">
        <v>2125</v>
      </c>
      <c r="D62" s="38">
        <v>74010</v>
      </c>
      <c r="E62" s="17">
        <f t="shared" si="2"/>
        <v>442</v>
      </c>
      <c r="F62" s="18">
        <f t="shared" si="3"/>
        <v>8</v>
      </c>
    </row>
    <row r="63" spans="1:6">
      <c r="A63" s="38" t="s">
        <v>35</v>
      </c>
      <c r="B63" s="38">
        <v>128875</v>
      </c>
      <c r="C63" s="38">
        <v>2133</v>
      </c>
      <c r="D63" s="38">
        <v>74267</v>
      </c>
      <c r="E63" s="17">
        <f t="shared" si="2"/>
        <v>555</v>
      </c>
      <c r="F63" s="18">
        <f t="shared" si="3"/>
        <v>10</v>
      </c>
    </row>
    <row r="64" spans="1:6">
      <c r="A64" s="38" t="s">
        <v>25</v>
      </c>
      <c r="B64" s="38">
        <v>129430</v>
      </c>
      <c r="C64" s="38">
        <v>2143</v>
      </c>
      <c r="D64" s="38">
        <v>74587</v>
      </c>
      <c r="E64" s="17">
        <f t="shared" si="2"/>
        <v>554</v>
      </c>
      <c r="F64" s="18">
        <f t="shared" si="3"/>
        <v>10</v>
      </c>
    </row>
    <row r="65" spans="1:6">
      <c r="A65" s="38" t="s">
        <v>26</v>
      </c>
      <c r="B65" s="38">
        <v>129984</v>
      </c>
      <c r="C65" s="38">
        <v>2153</v>
      </c>
      <c r="D65" s="38">
        <v>74906</v>
      </c>
      <c r="E65" s="17">
        <f t="shared" si="2"/>
        <v>574</v>
      </c>
      <c r="F65" s="18">
        <f t="shared" si="3"/>
        <v>10</v>
      </c>
    </row>
    <row r="66" spans="1:6">
      <c r="A66" s="38" t="s">
        <v>27</v>
      </c>
      <c r="B66" s="38">
        <v>130558</v>
      </c>
      <c r="C66" s="38">
        <v>2163</v>
      </c>
      <c r="D66" s="38">
        <v>75237</v>
      </c>
      <c r="E66" s="17">
        <f t="shared" si="2"/>
        <v>530</v>
      </c>
      <c r="F66" s="18">
        <f t="shared" si="3"/>
        <v>9</v>
      </c>
    </row>
    <row r="67" spans="1:6">
      <c r="A67" s="38" t="s">
        <v>28</v>
      </c>
      <c r="B67" s="38">
        <v>131088</v>
      </c>
      <c r="C67" s="38">
        <v>2172</v>
      </c>
      <c r="D67" s="38">
        <v>75543</v>
      </c>
      <c r="E67" s="17">
        <f>B68-B67</f>
        <v>499</v>
      </c>
      <c r="F67" s="18">
        <f>C68-C67</f>
        <v>9</v>
      </c>
    </row>
    <row r="68" spans="1:6">
      <c r="A68" s="39">
        <v>42387</v>
      </c>
      <c r="B68" s="38">
        <v>131587</v>
      </c>
      <c r="C68" s="38">
        <v>2181</v>
      </c>
      <c r="D68" s="38">
        <v>75832</v>
      </c>
      <c r="E68" s="17">
        <f t="shared" si="2"/>
        <v>645</v>
      </c>
      <c r="F68" s="18">
        <f t="shared" si="3"/>
        <v>11</v>
      </c>
    </row>
    <row r="69" spans="1:6">
      <c r="A69" s="39">
        <v>42388</v>
      </c>
      <c r="B69" s="38">
        <v>132232</v>
      </c>
      <c r="C69" s="38">
        <v>2192</v>
      </c>
      <c r="D69" s="38">
        <v>76202</v>
      </c>
      <c r="E69" s="17">
        <f t="shared" si="2"/>
        <v>514</v>
      </c>
      <c r="F69" s="18">
        <f t="shared" si="3"/>
        <v>9</v>
      </c>
    </row>
    <row r="70" spans="1:6">
      <c r="A70" s="39">
        <v>42389</v>
      </c>
      <c r="B70" s="38">
        <v>132746</v>
      </c>
      <c r="C70" s="38">
        <v>2201</v>
      </c>
      <c r="D70" s="38">
        <v>76500</v>
      </c>
      <c r="E70" s="17">
        <f t="shared" si="2"/>
        <v>573</v>
      </c>
      <c r="F70" s="18">
        <f t="shared" si="3"/>
        <v>11</v>
      </c>
    </row>
    <row r="71" spans="1:6">
      <c r="A71" s="38" t="s">
        <v>42</v>
      </c>
      <c r="B71" s="38">
        <v>133319</v>
      </c>
      <c r="C71" s="38">
        <v>2212</v>
      </c>
      <c r="D71" s="38">
        <v>76832</v>
      </c>
      <c r="E71" s="17">
        <f t="shared" si="2"/>
        <v>558</v>
      </c>
      <c r="F71" s="18">
        <f t="shared" si="3"/>
        <v>9</v>
      </c>
    </row>
    <row r="72" spans="1:6">
      <c r="A72" s="38" t="s">
        <v>39</v>
      </c>
      <c r="B72" s="38">
        <v>133877</v>
      </c>
      <c r="C72" s="38">
        <v>2221</v>
      </c>
      <c r="D72" s="38">
        <v>77156</v>
      </c>
      <c r="E72" s="17">
        <f t="shared" si="2"/>
        <v>623</v>
      </c>
      <c r="F72" s="18">
        <f t="shared" si="3"/>
        <v>11</v>
      </c>
    </row>
    <row r="73" spans="1:6">
      <c r="A73" s="38" t="s">
        <v>40</v>
      </c>
      <c r="B73" s="38">
        <v>134500</v>
      </c>
      <c r="C73" s="38">
        <v>2232</v>
      </c>
      <c r="D73" s="38">
        <v>77516</v>
      </c>
      <c r="E73" s="17">
        <f t="shared" si="2"/>
        <v>565</v>
      </c>
      <c r="F73" s="18">
        <f t="shared" si="3"/>
        <v>10</v>
      </c>
    </row>
    <row r="74" spans="1:6">
      <c r="A74" s="38" t="s">
        <v>41</v>
      </c>
      <c r="B74" s="38">
        <f>(B75+B73)/2</f>
        <v>135065</v>
      </c>
      <c r="C74" s="38">
        <v>2242</v>
      </c>
      <c r="D74" s="38">
        <f>(D75+D73)/2</f>
        <v>77844</v>
      </c>
      <c r="E74" s="17">
        <f t="shared" si="2"/>
        <v>565</v>
      </c>
      <c r="F74" s="18">
        <f t="shared" si="3"/>
        <v>10</v>
      </c>
    </row>
    <row r="75" spans="1:6">
      <c r="A75" s="38" t="s">
        <v>44</v>
      </c>
      <c r="B75" s="38">
        <v>135630</v>
      </c>
      <c r="C75" s="38">
        <v>2252</v>
      </c>
      <c r="D75" s="38">
        <v>78172</v>
      </c>
      <c r="E75" s="17">
        <f t="shared" si="2"/>
        <v>569</v>
      </c>
      <c r="F75" s="18">
        <f t="shared" si="3"/>
        <v>10</v>
      </c>
    </row>
    <row r="76" spans="1:6">
      <c r="A76" s="8">
        <v>42397</v>
      </c>
      <c r="B76" s="7">
        <v>136199</v>
      </c>
      <c r="C76" s="7">
        <v>2262</v>
      </c>
      <c r="D76" s="9">
        <v>78499</v>
      </c>
      <c r="E76" s="17"/>
    </row>
  </sheetData>
  <pageMargins left="0.70000000000000007" right="0.70000000000000007" top="1.1437007874015745" bottom="1.1437007874015745" header="0.74999999999999989" footer="0.74999999999999989"/>
  <pageSetup paperSize="9" scale="13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50" workbookViewId="0">
      <selection activeCell="B51" sqref="B51:B71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8015</v>
      </c>
      <c r="B2" s="8">
        <v>42299</v>
      </c>
      <c r="C2" s="6">
        <v>23127</v>
      </c>
      <c r="D2" s="6">
        <v>1410</v>
      </c>
      <c r="E2" s="6">
        <v>3600</v>
      </c>
      <c r="F2" s="6">
        <v>34</v>
      </c>
      <c r="G2" s="6">
        <f>F2*0.93</f>
        <v>31.62</v>
      </c>
      <c r="H2">
        <f t="shared" ref="H2:H33" si="0">C3-C2</f>
        <v>143</v>
      </c>
      <c r="I2" s="20">
        <f>H2/G2</f>
        <v>4.5224541429475016</v>
      </c>
      <c r="J2" s="34">
        <v>20</v>
      </c>
      <c r="K2" s="34">
        <v>32</v>
      </c>
    </row>
    <row r="3" spans="1:11">
      <c r="A3" s="6">
        <v>8015</v>
      </c>
      <c r="B3" s="8">
        <v>42300</v>
      </c>
      <c r="C3" s="6">
        <v>23270</v>
      </c>
      <c r="D3" s="6">
        <v>1587</v>
      </c>
      <c r="E3" s="6">
        <v>3500</v>
      </c>
      <c r="F3" s="6">
        <v>30</v>
      </c>
      <c r="G3" s="6">
        <f t="shared" ref="G3:G40" si="1">F3*0.93</f>
        <v>27.900000000000002</v>
      </c>
      <c r="H3">
        <f t="shared" si="0"/>
        <v>144</v>
      </c>
      <c r="I3" s="20">
        <f t="shared" ref="I3:I66" si="2">H3/G3</f>
        <v>5.161290322580645</v>
      </c>
      <c r="J3" s="34">
        <v>20</v>
      </c>
      <c r="K3" s="34">
        <v>32</v>
      </c>
    </row>
    <row r="4" spans="1:11">
      <c r="A4" s="6">
        <v>8015</v>
      </c>
      <c r="B4" s="8">
        <v>42303</v>
      </c>
      <c r="C4" s="6">
        <v>23414</v>
      </c>
      <c r="D4" s="6">
        <v>1436</v>
      </c>
      <c r="E4" s="6">
        <v>3520</v>
      </c>
      <c r="F4" s="6">
        <v>33</v>
      </c>
      <c r="G4" s="6">
        <f t="shared" si="1"/>
        <v>30.69</v>
      </c>
      <c r="H4">
        <f t="shared" si="0"/>
        <v>129</v>
      </c>
      <c r="I4" s="20">
        <f t="shared" si="2"/>
        <v>4.2033235581622677</v>
      </c>
      <c r="J4" s="34">
        <v>20</v>
      </c>
      <c r="K4" s="34">
        <v>32</v>
      </c>
    </row>
    <row r="5" spans="1:11">
      <c r="A5" s="6">
        <v>8015</v>
      </c>
      <c r="B5" s="8">
        <v>42304</v>
      </c>
      <c r="C5" s="6">
        <v>23543</v>
      </c>
      <c r="D5" s="6">
        <v>1629</v>
      </c>
      <c r="E5" s="6">
        <v>3570</v>
      </c>
      <c r="F5" s="6">
        <v>30</v>
      </c>
      <c r="G5" s="6">
        <f t="shared" si="1"/>
        <v>27.900000000000002</v>
      </c>
      <c r="H5">
        <f t="shared" si="0"/>
        <v>154</v>
      </c>
      <c r="I5" s="20">
        <f t="shared" si="2"/>
        <v>5.5197132616487448</v>
      </c>
      <c r="J5" s="34">
        <v>20</v>
      </c>
      <c r="K5" s="34">
        <v>32</v>
      </c>
    </row>
    <row r="6" spans="1:11">
      <c r="A6" s="6">
        <v>8015</v>
      </c>
      <c r="B6" s="8">
        <v>42305</v>
      </c>
      <c r="C6" s="6">
        <v>23697</v>
      </c>
      <c r="D6" s="6">
        <v>1287</v>
      </c>
      <c r="E6" s="6">
        <v>3575</v>
      </c>
      <c r="F6" s="6">
        <v>36</v>
      </c>
      <c r="G6" s="6">
        <f t="shared" si="1"/>
        <v>33.480000000000004</v>
      </c>
      <c r="H6">
        <f t="shared" si="0"/>
        <v>153</v>
      </c>
      <c r="I6" s="20">
        <f t="shared" si="2"/>
        <v>4.5698924731182791</v>
      </c>
      <c r="J6" s="34">
        <v>20</v>
      </c>
      <c r="K6" s="34">
        <v>32</v>
      </c>
    </row>
    <row r="7" spans="1:11">
      <c r="A7" s="6">
        <v>8015</v>
      </c>
      <c r="B7" s="8">
        <v>42306</v>
      </c>
      <c r="C7" s="6">
        <v>23850</v>
      </c>
      <c r="D7" s="6">
        <v>1324</v>
      </c>
      <c r="E7" s="6">
        <v>3550</v>
      </c>
      <c r="F7" s="6">
        <v>35</v>
      </c>
      <c r="G7" s="6">
        <f t="shared" si="1"/>
        <v>32.550000000000004</v>
      </c>
      <c r="H7">
        <f t="shared" si="0"/>
        <v>139</v>
      </c>
      <c r="I7" s="20">
        <f t="shared" si="2"/>
        <v>4.2703533026113663</v>
      </c>
      <c r="J7" s="34">
        <v>20</v>
      </c>
      <c r="K7" s="34">
        <v>32</v>
      </c>
    </row>
    <row r="8" spans="1:11">
      <c r="A8" s="6">
        <v>8015</v>
      </c>
      <c r="B8" s="8">
        <v>42307</v>
      </c>
      <c r="C8" s="6">
        <v>23989</v>
      </c>
      <c r="D8" s="6">
        <v>1690</v>
      </c>
      <c r="E8" s="6">
        <v>3550</v>
      </c>
      <c r="F8" s="6">
        <v>31</v>
      </c>
      <c r="G8" s="6">
        <f t="shared" si="1"/>
        <v>28.830000000000002</v>
      </c>
      <c r="H8">
        <f t="shared" si="0"/>
        <v>212</v>
      </c>
      <c r="I8" s="20">
        <f t="shared" si="2"/>
        <v>7.3534512660423168</v>
      </c>
      <c r="J8" s="34">
        <v>20</v>
      </c>
      <c r="K8" s="34">
        <v>32</v>
      </c>
    </row>
    <row r="9" spans="1:11">
      <c r="A9" s="6">
        <v>8015</v>
      </c>
      <c r="B9" s="8">
        <v>42311</v>
      </c>
      <c r="C9" s="6">
        <v>24201</v>
      </c>
      <c r="D9" s="6">
        <v>1462</v>
      </c>
      <c r="E9" s="6">
        <v>3550</v>
      </c>
      <c r="F9" s="6">
        <v>39</v>
      </c>
      <c r="G9" s="6">
        <f t="shared" si="1"/>
        <v>36.270000000000003</v>
      </c>
      <c r="H9">
        <f t="shared" si="0"/>
        <v>144</v>
      </c>
      <c r="I9" s="20">
        <f t="shared" si="2"/>
        <v>3.9702233250620345</v>
      </c>
      <c r="J9" s="34">
        <v>20</v>
      </c>
      <c r="K9" s="34">
        <v>32</v>
      </c>
    </row>
    <row r="10" spans="1:11">
      <c r="A10" s="6">
        <v>8015</v>
      </c>
      <c r="B10" s="8">
        <v>42312</v>
      </c>
      <c r="C10" s="6">
        <v>24345</v>
      </c>
      <c r="D10" s="6">
        <v>1435</v>
      </c>
      <c r="E10" s="6">
        <v>3500</v>
      </c>
      <c r="F10" s="6">
        <v>29</v>
      </c>
      <c r="G10" s="6">
        <f t="shared" si="1"/>
        <v>26.970000000000002</v>
      </c>
      <c r="H10">
        <f t="shared" si="0"/>
        <v>146</v>
      </c>
      <c r="I10" s="20">
        <f t="shared" si="2"/>
        <v>5.4134223210975154</v>
      </c>
      <c r="J10" s="34">
        <v>20</v>
      </c>
      <c r="K10" s="34">
        <v>32</v>
      </c>
    </row>
    <row r="11" spans="1:11">
      <c r="A11" s="6">
        <v>8015</v>
      </c>
      <c r="B11" s="8">
        <v>42313</v>
      </c>
      <c r="C11" s="6">
        <v>24491</v>
      </c>
      <c r="D11" s="6">
        <v>1324</v>
      </c>
      <c r="E11" s="6">
        <v>3578</v>
      </c>
      <c r="F11" s="6">
        <v>35</v>
      </c>
      <c r="G11" s="6">
        <f t="shared" si="1"/>
        <v>32.550000000000004</v>
      </c>
      <c r="H11">
        <f t="shared" si="0"/>
        <v>149</v>
      </c>
      <c r="I11" s="20">
        <f t="shared" si="2"/>
        <v>4.5775729646697378</v>
      </c>
      <c r="J11" s="34">
        <v>20</v>
      </c>
      <c r="K11" s="34">
        <v>32</v>
      </c>
    </row>
    <row r="12" spans="1:11">
      <c r="A12" s="6">
        <v>8015</v>
      </c>
      <c r="B12" s="8">
        <v>42314</v>
      </c>
      <c r="C12" s="6">
        <v>24640</v>
      </c>
      <c r="D12" s="6">
        <v>1398</v>
      </c>
      <c r="E12" s="6">
        <v>3570</v>
      </c>
      <c r="F12" s="6">
        <v>34</v>
      </c>
      <c r="G12" s="6">
        <f t="shared" si="1"/>
        <v>31.62</v>
      </c>
      <c r="H12">
        <f t="shared" si="0"/>
        <v>160</v>
      </c>
      <c r="I12" s="20">
        <f t="shared" si="2"/>
        <v>5.0600885515496516</v>
      </c>
      <c r="J12" s="34">
        <v>20</v>
      </c>
      <c r="K12" s="34">
        <v>32</v>
      </c>
    </row>
    <row r="13" spans="1:11">
      <c r="A13" s="6">
        <v>8015</v>
      </c>
      <c r="B13" s="8">
        <v>42317</v>
      </c>
      <c r="C13" s="6">
        <v>24800</v>
      </c>
      <c r="D13" s="6">
        <v>1407</v>
      </c>
      <c r="E13" s="6">
        <v>3580</v>
      </c>
      <c r="F13" s="6">
        <v>34</v>
      </c>
      <c r="G13" s="6">
        <f t="shared" si="1"/>
        <v>31.62</v>
      </c>
      <c r="H13">
        <f t="shared" si="0"/>
        <v>182</v>
      </c>
      <c r="I13" s="20">
        <f t="shared" si="2"/>
        <v>5.7558507273877293</v>
      </c>
      <c r="J13" s="34">
        <v>20</v>
      </c>
      <c r="K13" s="34">
        <v>32</v>
      </c>
    </row>
    <row r="14" spans="1:11">
      <c r="A14" s="6">
        <v>8015</v>
      </c>
      <c r="B14" s="8">
        <v>42318</v>
      </c>
      <c r="C14" s="6">
        <v>24982</v>
      </c>
      <c r="D14" s="6">
        <v>1380</v>
      </c>
      <c r="E14" s="6">
        <v>3570</v>
      </c>
      <c r="F14" s="6">
        <v>37</v>
      </c>
      <c r="G14" s="6">
        <f t="shared" si="1"/>
        <v>34.410000000000004</v>
      </c>
      <c r="H14">
        <f t="shared" si="0"/>
        <v>161</v>
      </c>
      <c r="I14" s="20">
        <f t="shared" si="2"/>
        <v>4.6788724208079042</v>
      </c>
      <c r="J14" s="34">
        <v>20</v>
      </c>
      <c r="K14" s="34">
        <v>32</v>
      </c>
    </row>
    <row r="15" spans="1:11">
      <c r="A15" s="6">
        <v>8015</v>
      </c>
      <c r="B15" s="8">
        <v>42319</v>
      </c>
      <c r="C15" s="6">
        <v>25143</v>
      </c>
      <c r="D15" s="6">
        <v>1328</v>
      </c>
      <c r="E15" s="6">
        <v>3570</v>
      </c>
      <c r="F15" s="6">
        <v>35</v>
      </c>
      <c r="G15" s="6">
        <f t="shared" si="1"/>
        <v>32.550000000000004</v>
      </c>
      <c r="H15">
        <f t="shared" si="0"/>
        <v>146</v>
      </c>
      <c r="I15" s="20">
        <f t="shared" si="2"/>
        <v>4.4854070660522272</v>
      </c>
      <c r="J15" s="34">
        <v>20</v>
      </c>
      <c r="K15" s="34">
        <v>32</v>
      </c>
    </row>
    <row r="16" spans="1:11">
      <c r="A16" s="6">
        <v>8015</v>
      </c>
      <c r="B16" s="8">
        <v>42320</v>
      </c>
      <c r="C16" s="6">
        <v>25289</v>
      </c>
      <c r="D16" s="6">
        <v>1370</v>
      </c>
      <c r="E16" s="6">
        <v>3500</v>
      </c>
      <c r="F16" s="6">
        <v>33</v>
      </c>
      <c r="G16" s="6">
        <f t="shared" si="1"/>
        <v>30.69</v>
      </c>
      <c r="H16">
        <f t="shared" si="0"/>
        <v>145</v>
      </c>
      <c r="I16" s="20">
        <f t="shared" si="2"/>
        <v>4.7246660149885953</v>
      </c>
      <c r="J16" s="34">
        <v>20</v>
      </c>
      <c r="K16" s="34">
        <v>32</v>
      </c>
    </row>
    <row r="17" spans="1:11">
      <c r="A17" s="6">
        <v>8015</v>
      </c>
      <c r="B17" s="8">
        <v>42321</v>
      </c>
      <c r="C17" s="6">
        <v>25434</v>
      </c>
      <c r="D17" s="6">
        <v>1325</v>
      </c>
      <c r="E17" s="6">
        <v>3500</v>
      </c>
      <c r="F17" s="6">
        <v>35</v>
      </c>
      <c r="G17" s="6">
        <f t="shared" si="1"/>
        <v>32.550000000000004</v>
      </c>
      <c r="H17">
        <f t="shared" si="0"/>
        <v>68</v>
      </c>
      <c r="I17" s="20">
        <f t="shared" si="2"/>
        <v>2.0890937019969273</v>
      </c>
      <c r="J17" s="34">
        <v>20</v>
      </c>
      <c r="K17" s="34">
        <v>32</v>
      </c>
    </row>
    <row r="18" spans="1:11">
      <c r="A18" s="6">
        <v>8015</v>
      </c>
      <c r="B18" s="8">
        <v>42322</v>
      </c>
      <c r="C18" s="6">
        <v>25502</v>
      </c>
      <c r="D18" s="6">
        <v>2368</v>
      </c>
      <c r="E18" s="6">
        <v>3500</v>
      </c>
      <c r="F18" s="6">
        <v>15</v>
      </c>
      <c r="G18" s="6">
        <f t="shared" si="1"/>
        <v>13.950000000000001</v>
      </c>
      <c r="H18">
        <f t="shared" si="0"/>
        <v>104</v>
      </c>
      <c r="I18" s="20">
        <f t="shared" si="2"/>
        <v>7.4551971326164868</v>
      </c>
      <c r="J18" s="34">
        <v>20</v>
      </c>
      <c r="K18" s="34">
        <v>32</v>
      </c>
    </row>
    <row r="19" spans="1:11">
      <c r="A19" s="6">
        <v>8015</v>
      </c>
      <c r="B19" s="8">
        <v>42324</v>
      </c>
      <c r="C19" s="6">
        <v>25606</v>
      </c>
      <c r="D19" s="6">
        <v>2055</v>
      </c>
      <c r="E19" s="6">
        <v>3500</v>
      </c>
      <c r="F19" s="6">
        <v>21</v>
      </c>
      <c r="G19" s="6">
        <f t="shared" si="1"/>
        <v>19.53</v>
      </c>
      <c r="H19">
        <f t="shared" si="0"/>
        <v>161</v>
      </c>
      <c r="I19" s="20">
        <f t="shared" si="2"/>
        <v>8.2437275985663074</v>
      </c>
      <c r="J19" s="34">
        <v>20</v>
      </c>
      <c r="K19" s="34">
        <v>32</v>
      </c>
    </row>
    <row r="20" spans="1:11">
      <c r="A20" s="6">
        <v>8015</v>
      </c>
      <c r="B20" s="8">
        <v>42325</v>
      </c>
      <c r="C20" s="6">
        <v>25767</v>
      </c>
      <c r="D20" s="6">
        <v>1361</v>
      </c>
      <c r="E20" s="6">
        <v>3500</v>
      </c>
      <c r="F20" s="6">
        <v>34</v>
      </c>
      <c r="G20" s="6">
        <f t="shared" si="1"/>
        <v>31.62</v>
      </c>
      <c r="H20">
        <f t="shared" si="0"/>
        <v>147</v>
      </c>
      <c r="I20" s="20">
        <f t="shared" si="2"/>
        <v>4.6489563567362424</v>
      </c>
      <c r="J20" s="34">
        <v>20</v>
      </c>
      <c r="K20" s="34">
        <v>32</v>
      </c>
    </row>
    <row r="21" spans="1:11">
      <c r="A21" s="19">
        <v>8015</v>
      </c>
      <c r="B21" s="8">
        <v>42326</v>
      </c>
      <c r="C21" s="19">
        <v>25914</v>
      </c>
      <c r="D21" s="19">
        <v>1287</v>
      </c>
      <c r="E21" s="19">
        <v>3500</v>
      </c>
      <c r="F21" s="19">
        <v>36</v>
      </c>
      <c r="G21" s="6">
        <f t="shared" si="1"/>
        <v>33.480000000000004</v>
      </c>
      <c r="H21">
        <f t="shared" si="0"/>
        <v>150</v>
      </c>
      <c r="I21" s="20">
        <f t="shared" si="2"/>
        <v>4.4802867383512543</v>
      </c>
      <c r="J21" s="34">
        <v>20</v>
      </c>
      <c r="K21" s="34">
        <v>32</v>
      </c>
    </row>
    <row r="22" spans="1:11">
      <c r="A22" s="19">
        <v>8015</v>
      </c>
      <c r="B22" s="8">
        <v>42327</v>
      </c>
      <c r="C22" s="19">
        <v>26064</v>
      </c>
      <c r="D22" s="19">
        <v>1453</v>
      </c>
      <c r="E22" s="19">
        <v>3570</v>
      </c>
      <c r="F22" s="19">
        <v>33</v>
      </c>
      <c r="G22" s="6">
        <f t="shared" si="1"/>
        <v>30.69</v>
      </c>
      <c r="H22">
        <f t="shared" si="0"/>
        <v>160</v>
      </c>
      <c r="I22" s="20">
        <f t="shared" si="2"/>
        <v>5.213424568263278</v>
      </c>
      <c r="J22" s="34">
        <v>20</v>
      </c>
      <c r="K22" s="34">
        <v>32</v>
      </c>
    </row>
    <row r="23" spans="1:11">
      <c r="A23" s="19">
        <v>8015</v>
      </c>
      <c r="B23" s="8">
        <v>42328</v>
      </c>
      <c r="C23" s="19">
        <v>26224</v>
      </c>
      <c r="D23" s="19">
        <v>1259</v>
      </c>
      <c r="E23" s="19">
        <v>3600</v>
      </c>
      <c r="F23" s="19">
        <v>38</v>
      </c>
      <c r="G23" s="6">
        <f t="shared" si="1"/>
        <v>35.340000000000003</v>
      </c>
      <c r="H23">
        <f t="shared" si="0"/>
        <v>169</v>
      </c>
      <c r="I23" s="20">
        <f t="shared" si="2"/>
        <v>4.7821165817770224</v>
      </c>
      <c r="J23" s="34">
        <v>20</v>
      </c>
      <c r="K23" s="34">
        <v>32</v>
      </c>
    </row>
    <row r="24" spans="1:11">
      <c r="A24" s="19">
        <v>8015</v>
      </c>
      <c r="B24" s="8">
        <v>42331</v>
      </c>
      <c r="C24" s="19">
        <v>26393</v>
      </c>
      <c r="D24" s="19">
        <v>1335</v>
      </c>
      <c r="E24" s="19">
        <v>3570</v>
      </c>
      <c r="F24" s="19">
        <v>35</v>
      </c>
      <c r="G24" s="6">
        <f t="shared" si="1"/>
        <v>32.550000000000004</v>
      </c>
      <c r="H24">
        <f t="shared" si="0"/>
        <v>138</v>
      </c>
      <c r="I24" s="20">
        <f t="shared" si="2"/>
        <v>4.2396313364055294</v>
      </c>
      <c r="J24" s="34">
        <v>20</v>
      </c>
      <c r="K24" s="34">
        <v>32</v>
      </c>
    </row>
    <row r="25" spans="1:11">
      <c r="A25" s="19">
        <v>8015</v>
      </c>
      <c r="B25" s="8">
        <v>42332</v>
      </c>
      <c r="C25" s="19">
        <v>26531</v>
      </c>
      <c r="D25" s="19">
        <v>1603</v>
      </c>
      <c r="E25" s="19">
        <v>3570</v>
      </c>
      <c r="F25" s="19">
        <v>30</v>
      </c>
      <c r="G25" s="6">
        <f t="shared" si="1"/>
        <v>27.900000000000002</v>
      </c>
      <c r="H25">
        <f t="shared" si="0"/>
        <v>144</v>
      </c>
      <c r="I25" s="20">
        <f t="shared" si="2"/>
        <v>5.161290322580645</v>
      </c>
      <c r="J25" s="34">
        <v>20</v>
      </c>
      <c r="K25" s="34">
        <v>32</v>
      </c>
    </row>
    <row r="26" spans="1:11">
      <c r="A26" s="19">
        <v>8015</v>
      </c>
      <c r="B26" s="8">
        <v>42333</v>
      </c>
      <c r="C26" s="19">
        <v>26675</v>
      </c>
      <c r="D26" s="19">
        <v>1500</v>
      </c>
      <c r="E26" s="19">
        <v>3570</v>
      </c>
      <c r="F26" s="19">
        <v>32</v>
      </c>
      <c r="G26" s="6">
        <f t="shared" si="1"/>
        <v>29.76</v>
      </c>
      <c r="H26">
        <f t="shared" si="0"/>
        <v>144</v>
      </c>
      <c r="I26" s="20">
        <f t="shared" si="2"/>
        <v>4.838709677419355</v>
      </c>
      <c r="J26" s="34">
        <v>20</v>
      </c>
      <c r="K26" s="34">
        <v>32</v>
      </c>
    </row>
    <row r="27" spans="1:11">
      <c r="A27" s="19">
        <v>8015</v>
      </c>
      <c r="B27" s="8">
        <v>42334</v>
      </c>
      <c r="C27" s="19">
        <v>26819</v>
      </c>
      <c r="D27" s="19">
        <v>1402</v>
      </c>
      <c r="E27" s="19">
        <v>3500</v>
      </c>
      <c r="F27" s="19">
        <v>34</v>
      </c>
      <c r="G27" s="6">
        <f t="shared" si="1"/>
        <v>31.62</v>
      </c>
      <c r="H27">
        <f t="shared" si="0"/>
        <v>147</v>
      </c>
      <c r="I27" s="20">
        <f t="shared" si="2"/>
        <v>4.6489563567362424</v>
      </c>
      <c r="J27" s="34">
        <v>20</v>
      </c>
      <c r="K27" s="34">
        <v>32</v>
      </c>
    </row>
    <row r="28" spans="1:11">
      <c r="A28" s="19">
        <v>8015</v>
      </c>
      <c r="B28" s="8">
        <v>42335</v>
      </c>
      <c r="C28" s="19">
        <v>26966</v>
      </c>
      <c r="D28" s="19">
        <v>1405</v>
      </c>
      <c r="E28" s="19">
        <v>3600</v>
      </c>
      <c r="F28" s="19">
        <v>35</v>
      </c>
      <c r="G28" s="6">
        <f t="shared" si="1"/>
        <v>32.550000000000004</v>
      </c>
      <c r="H28">
        <f t="shared" si="0"/>
        <v>196</v>
      </c>
      <c r="I28" s="20">
        <f t="shared" si="2"/>
        <v>6.0215053763440851</v>
      </c>
      <c r="J28" s="34">
        <v>20</v>
      </c>
      <c r="K28" s="34">
        <v>32</v>
      </c>
    </row>
    <row r="29" spans="1:11">
      <c r="A29" s="19">
        <v>8015</v>
      </c>
      <c r="B29" s="8">
        <v>42338</v>
      </c>
      <c r="C29" s="19">
        <v>27162</v>
      </c>
      <c r="D29" s="19">
        <v>1207</v>
      </c>
      <c r="E29" s="19">
        <v>3500</v>
      </c>
      <c r="F29" s="19">
        <v>36</v>
      </c>
      <c r="G29" s="6">
        <f t="shared" si="1"/>
        <v>33.480000000000004</v>
      </c>
      <c r="H29">
        <f t="shared" si="0"/>
        <v>143</v>
      </c>
      <c r="I29" s="20">
        <f t="shared" si="2"/>
        <v>4.2712066905615291</v>
      </c>
      <c r="J29" s="34">
        <v>20</v>
      </c>
      <c r="K29" s="34">
        <v>32</v>
      </c>
    </row>
    <row r="30" spans="1:11">
      <c r="A30" s="19">
        <v>8015</v>
      </c>
      <c r="B30" s="8">
        <v>42339</v>
      </c>
      <c r="C30" s="19">
        <v>27305</v>
      </c>
      <c r="D30" s="19">
        <v>1314</v>
      </c>
      <c r="E30" s="19">
        <v>3500</v>
      </c>
      <c r="F30" s="19">
        <v>35</v>
      </c>
      <c r="G30" s="6">
        <f t="shared" si="1"/>
        <v>32.550000000000004</v>
      </c>
      <c r="H30">
        <f t="shared" si="0"/>
        <v>154</v>
      </c>
      <c r="I30" s="20">
        <f t="shared" si="2"/>
        <v>4.7311827956989241</v>
      </c>
      <c r="J30" s="34">
        <v>20</v>
      </c>
      <c r="K30" s="34">
        <v>32</v>
      </c>
    </row>
    <row r="31" spans="1:11">
      <c r="A31" s="19">
        <v>8015</v>
      </c>
      <c r="B31" s="8">
        <v>42340</v>
      </c>
      <c r="C31" s="19">
        <v>27459</v>
      </c>
      <c r="D31" s="19">
        <v>1074</v>
      </c>
      <c r="E31" s="19">
        <v>3500</v>
      </c>
      <c r="F31" s="19">
        <v>40</v>
      </c>
      <c r="G31" s="6">
        <f t="shared" si="1"/>
        <v>37.200000000000003</v>
      </c>
      <c r="H31">
        <f t="shared" si="0"/>
        <v>133</v>
      </c>
      <c r="I31" s="20">
        <f t="shared" si="2"/>
        <v>3.575268817204301</v>
      </c>
      <c r="J31" s="34">
        <v>20</v>
      </c>
      <c r="K31" s="34">
        <v>32</v>
      </c>
    </row>
    <row r="32" spans="1:11">
      <c r="A32" s="19">
        <v>8015</v>
      </c>
      <c r="B32" s="8">
        <v>42341</v>
      </c>
      <c r="C32" s="19">
        <v>27592</v>
      </c>
      <c r="D32" s="19">
        <v>1500</v>
      </c>
      <c r="E32" s="19">
        <v>3570</v>
      </c>
      <c r="F32" s="19">
        <v>33</v>
      </c>
      <c r="G32" s="6">
        <f t="shared" si="1"/>
        <v>30.69</v>
      </c>
      <c r="H32">
        <f t="shared" si="0"/>
        <v>153</v>
      </c>
      <c r="I32" s="20">
        <f t="shared" si="2"/>
        <v>4.9853372434017595</v>
      </c>
      <c r="J32" s="34">
        <v>20</v>
      </c>
      <c r="K32" s="34">
        <v>32</v>
      </c>
    </row>
    <row r="33" spans="1:11">
      <c r="A33" s="19">
        <v>8015</v>
      </c>
      <c r="B33" s="8">
        <v>42342</v>
      </c>
      <c r="C33" s="19">
        <v>27745</v>
      </c>
      <c r="D33" s="19">
        <v>1277</v>
      </c>
      <c r="E33" s="19">
        <v>3600</v>
      </c>
      <c r="F33" s="19">
        <v>38</v>
      </c>
      <c r="G33" s="6">
        <f t="shared" si="1"/>
        <v>35.340000000000003</v>
      </c>
      <c r="H33">
        <f t="shared" si="0"/>
        <v>65</v>
      </c>
      <c r="I33" s="20">
        <f t="shared" si="2"/>
        <v>1.839275608375778</v>
      </c>
      <c r="J33">
        <v>15.4</v>
      </c>
      <c r="K33">
        <v>36.6</v>
      </c>
    </row>
    <row r="34" spans="1:11">
      <c r="A34" s="19">
        <v>8015</v>
      </c>
      <c r="B34" s="8">
        <v>42344</v>
      </c>
      <c r="C34" s="19">
        <v>27810</v>
      </c>
      <c r="D34" s="19">
        <v>2425</v>
      </c>
      <c r="E34" s="19">
        <v>3570</v>
      </c>
      <c r="F34" s="19">
        <v>15</v>
      </c>
      <c r="G34" s="6">
        <f t="shared" si="1"/>
        <v>13.950000000000001</v>
      </c>
      <c r="H34">
        <f t="shared" ref="H34:H70" si="3">C35-C34</f>
        <v>158</v>
      </c>
      <c r="I34" s="20">
        <f t="shared" si="2"/>
        <v>11.326164874551971</v>
      </c>
      <c r="J34">
        <v>14.3</v>
      </c>
      <c r="K34">
        <v>21.8</v>
      </c>
    </row>
    <row r="35" spans="1:11">
      <c r="A35" s="19">
        <v>8015</v>
      </c>
      <c r="B35" s="8">
        <v>42345</v>
      </c>
      <c r="C35" s="19">
        <v>27968</v>
      </c>
      <c r="D35" s="19">
        <v>1546</v>
      </c>
      <c r="E35" s="19">
        <v>3570</v>
      </c>
      <c r="F35" s="19">
        <v>32</v>
      </c>
      <c r="G35" s="6">
        <f t="shared" si="1"/>
        <v>29.76</v>
      </c>
      <c r="H35">
        <f t="shared" si="3"/>
        <v>181</v>
      </c>
      <c r="I35" s="20">
        <f t="shared" si="2"/>
        <v>6.081989247311828</v>
      </c>
      <c r="J35">
        <v>17.8</v>
      </c>
      <c r="K35">
        <v>30.9</v>
      </c>
    </row>
    <row r="36" spans="1:11">
      <c r="A36" s="19">
        <v>8015</v>
      </c>
      <c r="B36" s="8">
        <v>42346</v>
      </c>
      <c r="C36" s="19">
        <v>28149</v>
      </c>
      <c r="D36" s="19">
        <v>1176</v>
      </c>
      <c r="E36" s="19">
        <v>3500</v>
      </c>
      <c r="F36" s="19">
        <v>38</v>
      </c>
      <c r="G36" s="6">
        <f t="shared" si="1"/>
        <v>35.340000000000003</v>
      </c>
      <c r="H36">
        <f t="shared" si="3"/>
        <v>168</v>
      </c>
      <c r="I36" s="20">
        <f t="shared" si="2"/>
        <v>4.7538200339558569</v>
      </c>
      <c r="J36">
        <v>22.1</v>
      </c>
      <c r="K36">
        <v>37.299999999999997</v>
      </c>
    </row>
    <row r="37" spans="1:11">
      <c r="A37" s="19">
        <v>8015</v>
      </c>
      <c r="B37" s="8">
        <v>42347</v>
      </c>
      <c r="C37" s="19">
        <v>28317</v>
      </c>
      <c r="D37" s="19">
        <v>1206</v>
      </c>
      <c r="E37" s="19">
        <v>3570</v>
      </c>
      <c r="F37" s="19">
        <v>38</v>
      </c>
      <c r="G37" s="6">
        <f t="shared" si="1"/>
        <v>35.340000000000003</v>
      </c>
      <c r="H37">
        <f t="shared" si="3"/>
        <v>141</v>
      </c>
      <c r="I37" s="20">
        <f t="shared" si="2"/>
        <v>3.98981324278438</v>
      </c>
      <c r="J37">
        <v>21.3</v>
      </c>
      <c r="K37">
        <v>38.1</v>
      </c>
    </row>
    <row r="38" spans="1:11">
      <c r="A38" s="19">
        <v>8015</v>
      </c>
      <c r="B38" s="8">
        <v>42348</v>
      </c>
      <c r="C38" s="19">
        <v>28458</v>
      </c>
      <c r="D38" s="19">
        <v>1500</v>
      </c>
      <c r="E38" s="19">
        <v>3570</v>
      </c>
      <c r="F38" s="19">
        <v>34</v>
      </c>
      <c r="G38" s="6">
        <f t="shared" si="1"/>
        <v>31.62</v>
      </c>
      <c r="H38">
        <f t="shared" si="3"/>
        <v>155</v>
      </c>
      <c r="I38" s="20">
        <f t="shared" si="2"/>
        <v>4.901960784313725</v>
      </c>
      <c r="J38">
        <v>22</v>
      </c>
      <c r="K38">
        <v>42.2</v>
      </c>
    </row>
    <row r="39" spans="1:11">
      <c r="A39" s="19">
        <v>8015</v>
      </c>
      <c r="B39" s="8">
        <v>42349</v>
      </c>
      <c r="C39" s="19">
        <v>28613</v>
      </c>
      <c r="D39" s="19">
        <v>1472</v>
      </c>
      <c r="E39" s="19">
        <v>3570</v>
      </c>
      <c r="F39" s="19">
        <v>34</v>
      </c>
      <c r="G39" s="6">
        <f t="shared" si="1"/>
        <v>31.62</v>
      </c>
      <c r="H39">
        <f t="shared" si="3"/>
        <v>170</v>
      </c>
      <c r="I39" s="20">
        <f t="shared" si="2"/>
        <v>5.376344086021505</v>
      </c>
      <c r="J39">
        <v>24.3</v>
      </c>
      <c r="K39">
        <v>42.6</v>
      </c>
    </row>
    <row r="40" spans="1:11">
      <c r="A40" s="19">
        <v>8015</v>
      </c>
      <c r="B40" s="8">
        <v>42352</v>
      </c>
      <c r="C40" s="19">
        <v>28783</v>
      </c>
      <c r="D40" s="19">
        <v>1166</v>
      </c>
      <c r="E40" s="19">
        <v>3500</v>
      </c>
      <c r="F40" s="19">
        <v>37</v>
      </c>
      <c r="G40" s="6">
        <f t="shared" si="1"/>
        <v>34.410000000000004</v>
      </c>
      <c r="H40">
        <f t="shared" si="3"/>
        <v>165</v>
      </c>
      <c r="I40" s="20">
        <f t="shared" si="2"/>
        <v>4.7951176983435042</v>
      </c>
      <c r="J40">
        <v>21.6</v>
      </c>
      <c r="K40">
        <v>36.299999999999997</v>
      </c>
    </row>
    <row r="41" spans="1:11">
      <c r="A41" s="19">
        <v>8015</v>
      </c>
      <c r="B41" s="8">
        <v>42353</v>
      </c>
      <c r="C41" s="19">
        <v>28948</v>
      </c>
      <c r="D41" s="19">
        <v>1134</v>
      </c>
      <c r="E41" s="19">
        <v>3550</v>
      </c>
      <c r="F41" s="19">
        <v>38</v>
      </c>
      <c r="G41" s="6">
        <f t="shared" ref="G41:G71" si="4">F41*0.93</f>
        <v>35.340000000000003</v>
      </c>
      <c r="H41">
        <f t="shared" si="3"/>
        <v>137</v>
      </c>
      <c r="I41" s="20">
        <f t="shared" si="2"/>
        <v>3.8766270514997165</v>
      </c>
      <c r="J41">
        <v>15.6</v>
      </c>
      <c r="K41">
        <v>37.1</v>
      </c>
    </row>
    <row r="42" spans="1:11">
      <c r="A42" s="19">
        <v>8015</v>
      </c>
      <c r="B42" s="8">
        <v>42354</v>
      </c>
      <c r="C42" s="19">
        <v>29085</v>
      </c>
      <c r="D42" s="19">
        <v>1527</v>
      </c>
      <c r="E42" s="19">
        <v>3500</v>
      </c>
      <c r="F42" s="19">
        <v>31</v>
      </c>
      <c r="G42" s="6">
        <f t="shared" si="4"/>
        <v>28.830000000000002</v>
      </c>
      <c r="H42">
        <f t="shared" si="3"/>
        <v>144</v>
      </c>
      <c r="I42" s="20">
        <f t="shared" si="2"/>
        <v>4.9947970863683659</v>
      </c>
      <c r="J42">
        <v>16.600000000000001</v>
      </c>
      <c r="K42">
        <v>36.6</v>
      </c>
    </row>
    <row r="43" spans="1:11">
      <c r="A43" s="19">
        <v>8015</v>
      </c>
      <c r="B43" s="8">
        <v>42355</v>
      </c>
      <c r="C43" s="19">
        <v>29229</v>
      </c>
      <c r="D43" s="19">
        <v>1453</v>
      </c>
      <c r="E43" s="19">
        <v>3600</v>
      </c>
      <c r="F43" s="19">
        <v>33</v>
      </c>
      <c r="G43" s="6">
        <f t="shared" si="4"/>
        <v>30.69</v>
      </c>
      <c r="H43">
        <f t="shared" si="3"/>
        <v>140</v>
      </c>
      <c r="I43" s="20">
        <f t="shared" si="2"/>
        <v>4.5617464972303683</v>
      </c>
      <c r="J43">
        <v>22.3</v>
      </c>
      <c r="K43">
        <v>40</v>
      </c>
    </row>
    <row r="44" spans="1:11">
      <c r="A44" s="19">
        <v>8015</v>
      </c>
      <c r="B44" s="8">
        <v>42356</v>
      </c>
      <c r="C44" s="19">
        <v>29369</v>
      </c>
      <c r="D44" s="19">
        <v>1340</v>
      </c>
      <c r="E44" s="19">
        <v>3450</v>
      </c>
      <c r="F44" s="19">
        <v>33</v>
      </c>
      <c r="G44" s="6">
        <f t="shared" si="4"/>
        <v>30.69</v>
      </c>
      <c r="H44">
        <f t="shared" si="3"/>
        <v>159</v>
      </c>
      <c r="I44" s="20">
        <f t="shared" si="2"/>
        <v>5.1808406647116323</v>
      </c>
      <c r="J44">
        <v>8.1</v>
      </c>
      <c r="K44">
        <v>33.1</v>
      </c>
    </row>
    <row r="45" spans="1:11">
      <c r="A45" s="19">
        <v>8015</v>
      </c>
      <c r="B45" s="8" t="s">
        <v>16</v>
      </c>
      <c r="C45" s="19">
        <v>29528</v>
      </c>
      <c r="D45" s="19">
        <v>1377</v>
      </c>
      <c r="E45" s="19">
        <v>3525</v>
      </c>
      <c r="F45" s="19">
        <v>38</v>
      </c>
      <c r="G45" s="6">
        <f t="shared" si="4"/>
        <v>35.340000000000003</v>
      </c>
      <c r="H45">
        <f t="shared" si="3"/>
        <v>147</v>
      </c>
      <c r="I45" s="20">
        <f t="shared" si="2"/>
        <v>4.1595925297113752</v>
      </c>
      <c r="J45">
        <v>16.600000000000001</v>
      </c>
      <c r="K45">
        <v>35.4</v>
      </c>
    </row>
    <row r="46" spans="1:11">
      <c r="A46" s="19">
        <v>8015</v>
      </c>
      <c r="B46" s="8" t="s">
        <v>17</v>
      </c>
      <c r="C46" s="19">
        <v>29675</v>
      </c>
      <c r="D46" s="19">
        <v>1324</v>
      </c>
      <c r="E46" s="19">
        <v>3500</v>
      </c>
      <c r="F46" s="19">
        <v>35</v>
      </c>
      <c r="G46" s="6">
        <f t="shared" si="4"/>
        <v>32.550000000000004</v>
      </c>
      <c r="H46">
        <f t="shared" si="3"/>
        <v>153</v>
      </c>
      <c r="I46" s="20">
        <f t="shared" si="2"/>
        <v>4.7004608294930872</v>
      </c>
      <c r="J46">
        <v>15.7</v>
      </c>
      <c r="K46">
        <v>37.1</v>
      </c>
    </row>
    <row r="47" spans="1:11">
      <c r="A47" s="19">
        <v>8015</v>
      </c>
      <c r="B47" s="8" t="s">
        <v>18</v>
      </c>
      <c r="C47" s="19">
        <v>29828</v>
      </c>
      <c r="D47" s="19">
        <v>1333</v>
      </c>
      <c r="E47" s="19">
        <v>3500</v>
      </c>
      <c r="F47" s="19">
        <v>35</v>
      </c>
      <c r="G47" s="6">
        <f t="shared" si="4"/>
        <v>32.550000000000004</v>
      </c>
      <c r="H47">
        <f t="shared" si="3"/>
        <v>115</v>
      </c>
      <c r="I47" s="20">
        <f t="shared" si="2"/>
        <v>3.5330261136712746</v>
      </c>
      <c r="J47">
        <v>18.5</v>
      </c>
      <c r="K47">
        <v>38.299999999999997</v>
      </c>
    </row>
    <row r="48" spans="1:11">
      <c r="A48" s="19">
        <v>8015</v>
      </c>
      <c r="B48" s="8" t="s">
        <v>19</v>
      </c>
      <c r="C48" s="19">
        <v>29943</v>
      </c>
      <c r="D48" s="19">
        <v>1768</v>
      </c>
      <c r="E48" s="19">
        <v>3500</v>
      </c>
      <c r="F48" s="19">
        <v>27</v>
      </c>
      <c r="G48" s="6">
        <f t="shared" si="4"/>
        <v>25.110000000000003</v>
      </c>
      <c r="H48">
        <f t="shared" si="3"/>
        <v>198</v>
      </c>
      <c r="I48" s="20">
        <f t="shared" si="2"/>
        <v>7.8853046594982068</v>
      </c>
      <c r="J48">
        <v>15.6</v>
      </c>
      <c r="K48">
        <v>33.4</v>
      </c>
    </row>
    <row r="49" spans="1:11">
      <c r="A49" s="19">
        <v>8015</v>
      </c>
      <c r="B49" s="8" t="s">
        <v>20</v>
      </c>
      <c r="C49" s="19">
        <v>30141</v>
      </c>
      <c r="D49" s="19">
        <v>1047</v>
      </c>
      <c r="E49" s="19">
        <v>3500</v>
      </c>
      <c r="F49" s="19">
        <v>41</v>
      </c>
      <c r="G49" s="6">
        <f t="shared" si="4"/>
        <v>38.130000000000003</v>
      </c>
      <c r="H49">
        <f t="shared" si="3"/>
        <v>158</v>
      </c>
      <c r="I49" s="20">
        <f t="shared" si="2"/>
        <v>4.143718856543404</v>
      </c>
      <c r="J49">
        <v>12.9</v>
      </c>
      <c r="K49">
        <v>34.700000000000003</v>
      </c>
    </row>
    <row r="50" spans="1:11">
      <c r="A50" s="19">
        <v>8015</v>
      </c>
      <c r="B50" s="8" t="s">
        <v>21</v>
      </c>
      <c r="C50" s="19">
        <v>30299</v>
      </c>
      <c r="D50" s="19">
        <v>1320</v>
      </c>
      <c r="E50" s="19">
        <v>3500</v>
      </c>
      <c r="F50" s="19">
        <v>35</v>
      </c>
      <c r="G50" s="6">
        <f t="shared" si="4"/>
        <v>32.550000000000004</v>
      </c>
      <c r="H50">
        <f t="shared" si="3"/>
        <v>153</v>
      </c>
      <c r="I50" s="20">
        <f t="shared" si="2"/>
        <v>4.7004608294930872</v>
      </c>
      <c r="J50">
        <v>14.8</v>
      </c>
      <c r="K50">
        <v>37.5</v>
      </c>
    </row>
    <row r="51" spans="1:11">
      <c r="A51" s="19">
        <v>8015</v>
      </c>
      <c r="B51" s="8">
        <v>42368</v>
      </c>
      <c r="C51" s="19">
        <v>30452</v>
      </c>
      <c r="D51" s="19">
        <v>1337</v>
      </c>
      <c r="E51" s="19">
        <v>3500</v>
      </c>
      <c r="F51" s="19">
        <v>34</v>
      </c>
      <c r="G51" s="6">
        <f t="shared" si="4"/>
        <v>31.62</v>
      </c>
      <c r="H51">
        <f t="shared" si="3"/>
        <v>76</v>
      </c>
      <c r="I51" s="20">
        <f t="shared" si="2"/>
        <v>2.4035420619860846</v>
      </c>
      <c r="J51">
        <v>16.100000000000001</v>
      </c>
      <c r="K51">
        <v>36.299999999999997</v>
      </c>
    </row>
    <row r="52" spans="1:11">
      <c r="A52" s="19">
        <v>8015</v>
      </c>
      <c r="B52" s="8" t="s">
        <v>29</v>
      </c>
      <c r="C52" s="19">
        <v>30528</v>
      </c>
      <c r="D52" s="19">
        <v>2064</v>
      </c>
      <c r="E52" s="19">
        <v>3500</v>
      </c>
      <c r="F52" s="19">
        <v>31</v>
      </c>
      <c r="G52" s="6">
        <f t="shared" si="4"/>
        <v>28.830000000000002</v>
      </c>
      <c r="H52">
        <f t="shared" si="3"/>
        <v>177</v>
      </c>
      <c r="I52" s="20">
        <f t="shared" si="2"/>
        <v>6.1394380853277832</v>
      </c>
      <c r="J52">
        <v>14.6</v>
      </c>
      <c r="K52">
        <v>28.6</v>
      </c>
    </row>
    <row r="53" spans="1:11">
      <c r="A53" s="19">
        <v>8015</v>
      </c>
      <c r="B53" s="8" t="s">
        <v>30</v>
      </c>
      <c r="C53" s="19">
        <v>30705</v>
      </c>
      <c r="D53" s="19">
        <v>1342</v>
      </c>
      <c r="E53" s="19">
        <v>3500</v>
      </c>
      <c r="F53" s="19">
        <v>35</v>
      </c>
      <c r="G53" s="6">
        <f t="shared" si="4"/>
        <v>32.550000000000004</v>
      </c>
      <c r="H53">
        <f t="shared" si="3"/>
        <v>161</v>
      </c>
      <c r="I53" s="20">
        <f t="shared" si="2"/>
        <v>4.9462365591397841</v>
      </c>
      <c r="J53">
        <v>15.3</v>
      </c>
      <c r="K53">
        <v>40.9</v>
      </c>
    </row>
    <row r="54" spans="1:11">
      <c r="A54" s="19">
        <v>8015</v>
      </c>
      <c r="B54" s="8" t="s">
        <v>31</v>
      </c>
      <c r="C54" s="19">
        <v>30866</v>
      </c>
      <c r="D54" s="19">
        <v>1164</v>
      </c>
      <c r="E54" s="19">
        <v>3500</v>
      </c>
      <c r="F54" s="19">
        <v>38</v>
      </c>
      <c r="G54" s="6">
        <f t="shared" si="4"/>
        <v>35.340000000000003</v>
      </c>
      <c r="H54">
        <f t="shared" si="3"/>
        <v>139</v>
      </c>
      <c r="I54" s="20">
        <f t="shared" si="2"/>
        <v>3.9332201471420483</v>
      </c>
      <c r="J54">
        <v>18</v>
      </c>
      <c r="K54">
        <v>40.5</v>
      </c>
    </row>
    <row r="55" spans="1:11">
      <c r="A55" s="19">
        <v>8015</v>
      </c>
      <c r="B55" s="8" t="s">
        <v>32</v>
      </c>
      <c r="C55" s="19">
        <v>31005</v>
      </c>
      <c r="D55" s="19">
        <v>1537</v>
      </c>
      <c r="E55" s="19">
        <v>3500</v>
      </c>
      <c r="F55" s="19">
        <v>30</v>
      </c>
      <c r="G55" s="6">
        <f t="shared" si="4"/>
        <v>27.900000000000002</v>
      </c>
      <c r="H55">
        <f t="shared" si="3"/>
        <v>148</v>
      </c>
      <c r="I55" s="20">
        <f t="shared" si="2"/>
        <v>5.3046594982078847</v>
      </c>
      <c r="J55" s="40">
        <v>18.7</v>
      </c>
      <c r="K55" s="40">
        <v>39.200000000000003</v>
      </c>
    </row>
    <row r="56" spans="1:11">
      <c r="A56" s="19">
        <v>8015</v>
      </c>
      <c r="B56" s="8" t="s">
        <v>33</v>
      </c>
      <c r="C56" s="19">
        <v>31153</v>
      </c>
      <c r="D56" s="19">
        <v>1583</v>
      </c>
      <c r="E56" s="19">
        <v>3500</v>
      </c>
      <c r="F56" s="19">
        <v>30</v>
      </c>
      <c r="G56" s="6">
        <f t="shared" si="4"/>
        <v>27.900000000000002</v>
      </c>
      <c r="H56">
        <f t="shared" si="3"/>
        <v>162</v>
      </c>
      <c r="I56" s="20">
        <f t="shared" si="2"/>
        <v>5.8064516129032251</v>
      </c>
      <c r="J56" s="40">
        <v>26.1</v>
      </c>
      <c r="K56" s="40">
        <v>41.1</v>
      </c>
    </row>
    <row r="57" spans="1:11">
      <c r="A57" s="19">
        <v>8015</v>
      </c>
      <c r="B57" s="8" t="s">
        <v>34</v>
      </c>
      <c r="C57" s="19">
        <v>31315</v>
      </c>
      <c r="D57" s="19">
        <v>1407</v>
      </c>
      <c r="E57" s="19">
        <v>3500</v>
      </c>
      <c r="F57" s="19">
        <v>32</v>
      </c>
      <c r="G57" s="6">
        <f t="shared" si="4"/>
        <v>29.76</v>
      </c>
      <c r="H57">
        <f t="shared" si="3"/>
        <v>138</v>
      </c>
      <c r="I57" s="20">
        <f t="shared" si="2"/>
        <v>4.637096774193548</v>
      </c>
      <c r="J57" s="40">
        <v>28.4</v>
      </c>
      <c r="K57" s="40">
        <v>35.5</v>
      </c>
    </row>
    <row r="58" spans="1:11">
      <c r="A58" s="19">
        <v>8015</v>
      </c>
      <c r="B58" s="8" t="s">
        <v>35</v>
      </c>
      <c r="C58" s="19">
        <v>31453</v>
      </c>
      <c r="D58" s="19">
        <v>1305</v>
      </c>
      <c r="E58" s="19">
        <v>3500</v>
      </c>
      <c r="F58" s="19">
        <v>36</v>
      </c>
      <c r="G58" s="6">
        <f t="shared" si="4"/>
        <v>33.480000000000004</v>
      </c>
      <c r="H58">
        <f t="shared" si="3"/>
        <v>157</v>
      </c>
      <c r="I58" s="20">
        <f t="shared" si="2"/>
        <v>4.6893667861409796</v>
      </c>
      <c r="J58" s="40">
        <v>17.899999999999999</v>
      </c>
      <c r="K58" s="40">
        <v>40.5</v>
      </c>
    </row>
    <row r="59" spans="1:11">
      <c r="A59" s="19">
        <v>8015</v>
      </c>
      <c r="B59" s="8" t="s">
        <v>25</v>
      </c>
      <c r="C59" s="19">
        <v>31610</v>
      </c>
      <c r="D59" s="19">
        <v>1111</v>
      </c>
      <c r="E59" s="19">
        <v>3437</v>
      </c>
      <c r="F59" s="19">
        <v>38</v>
      </c>
      <c r="G59" s="6">
        <f t="shared" si="4"/>
        <v>35.340000000000003</v>
      </c>
      <c r="H59">
        <f t="shared" si="3"/>
        <v>166</v>
      </c>
      <c r="I59" s="20">
        <f t="shared" si="2"/>
        <v>4.6972269383135252</v>
      </c>
      <c r="J59" s="40">
        <v>15.3</v>
      </c>
      <c r="K59" s="40">
        <v>38.799999999999997</v>
      </c>
    </row>
    <row r="60" spans="1:11">
      <c r="A60" s="19">
        <v>8015</v>
      </c>
      <c r="B60" s="8" t="s">
        <v>26</v>
      </c>
      <c r="C60" s="19">
        <v>31776</v>
      </c>
      <c r="D60" s="19">
        <v>1231</v>
      </c>
      <c r="E60" s="19">
        <v>3500</v>
      </c>
      <c r="F60" s="19">
        <v>37</v>
      </c>
      <c r="G60" s="6">
        <f t="shared" si="4"/>
        <v>34.410000000000004</v>
      </c>
      <c r="H60">
        <f t="shared" si="3"/>
        <v>151</v>
      </c>
      <c r="I60" s="20">
        <f t="shared" si="2"/>
        <v>4.3882592269689038</v>
      </c>
      <c r="J60" s="40">
        <v>19.899999999999999</v>
      </c>
      <c r="K60" s="40">
        <v>38.4</v>
      </c>
    </row>
    <row r="61" spans="1:11">
      <c r="A61" s="19">
        <v>8015</v>
      </c>
      <c r="B61" s="8" t="s">
        <v>27</v>
      </c>
      <c r="C61" s="19">
        <v>31927</v>
      </c>
      <c r="D61" s="19">
        <v>1287</v>
      </c>
      <c r="E61" s="19">
        <v>3500</v>
      </c>
      <c r="F61" s="19">
        <v>37</v>
      </c>
      <c r="G61" s="6">
        <f t="shared" si="4"/>
        <v>34.410000000000004</v>
      </c>
      <c r="H61">
        <f t="shared" si="3"/>
        <v>146</v>
      </c>
      <c r="I61" s="20">
        <f t="shared" si="2"/>
        <v>4.2429526300494036</v>
      </c>
      <c r="J61" s="40">
        <v>16.2</v>
      </c>
      <c r="K61" s="40">
        <v>33.200000000000003</v>
      </c>
    </row>
    <row r="62" spans="1:11">
      <c r="A62" s="19">
        <v>8015</v>
      </c>
      <c r="B62" s="8" t="s">
        <v>28</v>
      </c>
      <c r="C62" s="19">
        <v>32073</v>
      </c>
      <c r="D62" s="19">
        <v>1407</v>
      </c>
      <c r="E62" s="19">
        <v>3600</v>
      </c>
      <c r="F62" s="19">
        <v>33</v>
      </c>
      <c r="G62" s="6">
        <f t="shared" si="4"/>
        <v>30.69</v>
      </c>
      <c r="H62">
        <f t="shared" si="3"/>
        <v>112</v>
      </c>
      <c r="I62" s="20">
        <f t="shared" si="2"/>
        <v>3.6493971977842943</v>
      </c>
      <c r="J62" s="40">
        <v>16.2</v>
      </c>
      <c r="K62" s="40">
        <v>33.799999999999997</v>
      </c>
    </row>
    <row r="63" spans="1:11">
      <c r="A63" s="19">
        <v>8015</v>
      </c>
      <c r="B63" s="8" t="s">
        <v>36</v>
      </c>
      <c r="C63" s="19">
        <v>32185</v>
      </c>
      <c r="D63" s="19">
        <v>1768</v>
      </c>
      <c r="E63" s="19">
        <v>3500</v>
      </c>
      <c r="F63" s="19">
        <v>27</v>
      </c>
      <c r="G63" s="6">
        <f t="shared" si="4"/>
        <v>25.110000000000003</v>
      </c>
      <c r="H63">
        <f t="shared" si="3"/>
        <v>122</v>
      </c>
      <c r="I63" s="20">
        <f t="shared" si="2"/>
        <v>4.8586220629231374</v>
      </c>
      <c r="J63" s="41">
        <v>39.299999999999997</v>
      </c>
      <c r="K63" s="41">
        <v>26.7</v>
      </c>
    </row>
    <row r="64" spans="1:11">
      <c r="A64" s="19">
        <v>8015</v>
      </c>
      <c r="B64" s="8" t="s">
        <v>37</v>
      </c>
      <c r="C64" s="19">
        <v>32307</v>
      </c>
      <c r="D64" s="19">
        <v>1611</v>
      </c>
      <c r="E64" s="19">
        <v>3500</v>
      </c>
      <c r="F64" s="19">
        <v>28</v>
      </c>
      <c r="G64" s="6">
        <f t="shared" si="4"/>
        <v>26.040000000000003</v>
      </c>
      <c r="H64">
        <f t="shared" si="3"/>
        <v>111</v>
      </c>
      <c r="I64" s="20">
        <f t="shared" si="2"/>
        <v>4.2626728110599075</v>
      </c>
      <c r="J64" s="41">
        <v>13.1</v>
      </c>
      <c r="K64" s="41">
        <v>30.1</v>
      </c>
    </row>
    <row r="65" spans="1:11">
      <c r="A65" s="19">
        <v>8015</v>
      </c>
      <c r="B65" s="8" t="s">
        <v>38</v>
      </c>
      <c r="C65" s="19">
        <v>32418</v>
      </c>
      <c r="D65" s="19">
        <v>1713</v>
      </c>
      <c r="E65" s="19">
        <v>3500</v>
      </c>
      <c r="F65" s="19">
        <v>28</v>
      </c>
      <c r="G65" s="6">
        <f t="shared" si="4"/>
        <v>26.040000000000003</v>
      </c>
      <c r="H65">
        <f t="shared" si="3"/>
        <v>113</v>
      </c>
      <c r="I65" s="20">
        <f t="shared" si="2"/>
        <v>4.3394777265745006</v>
      </c>
      <c r="J65" s="41">
        <v>15.4</v>
      </c>
      <c r="K65" s="41">
        <v>30.6</v>
      </c>
    </row>
    <row r="66" spans="1:11">
      <c r="A66" s="19">
        <v>8015</v>
      </c>
      <c r="B66" s="8" t="s">
        <v>42</v>
      </c>
      <c r="C66" s="19">
        <v>32531</v>
      </c>
      <c r="D66" s="19">
        <v>1805</v>
      </c>
      <c r="E66" s="19">
        <v>3500</v>
      </c>
      <c r="F66" s="19">
        <v>26</v>
      </c>
      <c r="G66" s="6">
        <f t="shared" si="4"/>
        <v>24.18</v>
      </c>
      <c r="H66">
        <f t="shared" si="3"/>
        <v>156</v>
      </c>
      <c r="I66" s="20">
        <f t="shared" si="2"/>
        <v>6.4516129032258069</v>
      </c>
      <c r="J66" s="41">
        <v>22.8</v>
      </c>
      <c r="K66" s="41">
        <v>37.4</v>
      </c>
    </row>
    <row r="67" spans="1:11">
      <c r="A67" s="19">
        <v>8015</v>
      </c>
      <c r="B67" s="8" t="s">
        <v>39</v>
      </c>
      <c r="C67" s="19">
        <v>32687</v>
      </c>
      <c r="D67" s="19">
        <v>1074</v>
      </c>
      <c r="E67" s="19">
        <v>3400</v>
      </c>
      <c r="F67" s="19">
        <v>38</v>
      </c>
      <c r="G67" s="6">
        <f t="shared" si="4"/>
        <v>35.340000000000003</v>
      </c>
      <c r="H67">
        <f t="shared" si="3"/>
        <v>163</v>
      </c>
      <c r="I67" s="20">
        <f t="shared" ref="I67:I70" si="5">H67/G67</f>
        <v>4.6123372948500281</v>
      </c>
      <c r="J67" s="40">
        <v>17.899999999999999</v>
      </c>
      <c r="K67" s="40">
        <v>40.5</v>
      </c>
    </row>
    <row r="68" spans="1:11">
      <c r="A68" s="19">
        <v>8015</v>
      </c>
      <c r="B68" s="8" t="s">
        <v>40</v>
      </c>
      <c r="C68" s="19">
        <v>32850</v>
      </c>
      <c r="D68" s="19">
        <v>1276</v>
      </c>
      <c r="E68" s="19">
        <v>3500</v>
      </c>
      <c r="F68" s="19">
        <v>36</v>
      </c>
      <c r="G68" s="6">
        <f t="shared" si="4"/>
        <v>33.480000000000004</v>
      </c>
      <c r="H68">
        <f t="shared" si="3"/>
        <v>140</v>
      </c>
      <c r="I68" s="20">
        <f t="shared" si="5"/>
        <v>4.1816009557945035</v>
      </c>
      <c r="J68" s="40">
        <v>15.3</v>
      </c>
      <c r="K68" s="40">
        <v>38.799999999999997</v>
      </c>
    </row>
    <row r="69" spans="1:11">
      <c r="A69" s="19">
        <v>8015</v>
      </c>
      <c r="B69" s="8" t="s">
        <v>41</v>
      </c>
      <c r="C69" s="19">
        <v>32990</v>
      </c>
      <c r="D69" s="19">
        <v>1426</v>
      </c>
      <c r="E69" s="19">
        <v>3454</v>
      </c>
      <c r="F69" s="19">
        <v>33</v>
      </c>
      <c r="G69" s="6">
        <f t="shared" si="4"/>
        <v>30.69</v>
      </c>
      <c r="H69">
        <f t="shared" si="3"/>
        <v>154</v>
      </c>
      <c r="I69" s="20">
        <f t="shared" si="5"/>
        <v>5.0179211469534044</v>
      </c>
      <c r="J69" s="41">
        <v>18.8</v>
      </c>
      <c r="K69" s="41">
        <v>43.2</v>
      </c>
    </row>
    <row r="70" spans="1:11">
      <c r="A70" s="19">
        <v>8015</v>
      </c>
      <c r="B70" s="8" t="s">
        <v>44</v>
      </c>
      <c r="C70" s="19">
        <v>33144</v>
      </c>
      <c r="D70" s="19">
        <v>1342</v>
      </c>
      <c r="E70" s="19">
        <v>3300</v>
      </c>
      <c r="F70" s="19">
        <v>21</v>
      </c>
      <c r="G70" s="6">
        <f t="shared" si="4"/>
        <v>19.53</v>
      </c>
      <c r="H70">
        <f t="shared" si="3"/>
        <v>141</v>
      </c>
      <c r="I70" s="20">
        <f t="shared" si="5"/>
        <v>7.2196620583717355</v>
      </c>
      <c r="J70" s="41">
        <v>9.6</v>
      </c>
      <c r="K70" s="41">
        <v>30.3</v>
      </c>
    </row>
    <row r="71" spans="1:11">
      <c r="A71" s="73">
        <v>8015</v>
      </c>
      <c r="B71" s="74" t="s">
        <v>46</v>
      </c>
      <c r="C71" s="73">
        <v>33285</v>
      </c>
      <c r="D71" s="73">
        <v>1353</v>
      </c>
      <c r="E71" s="73">
        <v>3500</v>
      </c>
      <c r="F71" s="73">
        <v>35</v>
      </c>
      <c r="G71" s="6">
        <f t="shared" si="4"/>
        <v>32.550000000000004</v>
      </c>
      <c r="J71" s="75">
        <v>10.5</v>
      </c>
      <c r="K71" s="75">
        <v>29.9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0" workbookViewId="0">
      <selection activeCell="K41" sqref="K41:K60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8018</v>
      </c>
      <c r="B2" s="8">
        <v>42299</v>
      </c>
      <c r="C2" s="6">
        <v>35704</v>
      </c>
      <c r="D2" s="6">
        <v>1542</v>
      </c>
      <c r="E2" s="6">
        <v>3500</v>
      </c>
      <c r="F2" s="6">
        <v>37</v>
      </c>
      <c r="G2" s="6">
        <f>F2*0.93</f>
        <v>34.410000000000004</v>
      </c>
      <c r="H2">
        <f t="shared" ref="H2:H59" si="0">C3-C2</f>
        <v>163</v>
      </c>
      <c r="I2" s="20">
        <f>H2/G2</f>
        <v>4.7369950595757047</v>
      </c>
      <c r="J2" s="34">
        <v>20</v>
      </c>
      <c r="K2" s="34">
        <v>32</v>
      </c>
    </row>
    <row r="3" spans="1:11">
      <c r="A3" s="6">
        <v>8018</v>
      </c>
      <c r="B3" s="8">
        <v>42300</v>
      </c>
      <c r="C3" s="6">
        <v>35867</v>
      </c>
      <c r="D3" s="6">
        <v>1274</v>
      </c>
      <c r="E3" s="6">
        <v>3500</v>
      </c>
      <c r="F3" s="6">
        <v>36</v>
      </c>
      <c r="G3" s="6">
        <f t="shared" ref="G3:G31" si="1">F3*0.93</f>
        <v>33.480000000000004</v>
      </c>
      <c r="H3">
        <f t="shared" si="0"/>
        <v>175</v>
      </c>
      <c r="I3" s="20">
        <f t="shared" ref="I3:I59" si="2">H3/G3</f>
        <v>5.2270011947431296</v>
      </c>
      <c r="J3" s="34">
        <v>20</v>
      </c>
      <c r="K3" s="34">
        <v>32</v>
      </c>
    </row>
    <row r="4" spans="1:11">
      <c r="A4" s="6">
        <v>8018</v>
      </c>
      <c r="B4" s="8">
        <v>42303</v>
      </c>
      <c r="C4" s="6">
        <v>36042</v>
      </c>
      <c r="D4" s="6">
        <v>1070</v>
      </c>
      <c r="E4" s="6">
        <v>3520</v>
      </c>
      <c r="F4" s="6">
        <v>40</v>
      </c>
      <c r="G4" s="6">
        <f t="shared" si="1"/>
        <v>37.200000000000003</v>
      </c>
      <c r="H4">
        <f t="shared" si="0"/>
        <v>172</v>
      </c>
      <c r="I4" s="20">
        <f t="shared" si="2"/>
        <v>4.6236559139784941</v>
      </c>
      <c r="J4" s="34">
        <v>20</v>
      </c>
      <c r="K4" s="34">
        <v>32</v>
      </c>
    </row>
    <row r="5" spans="1:11">
      <c r="A5" s="6">
        <v>8018</v>
      </c>
      <c r="B5" s="8">
        <v>42304</v>
      </c>
      <c r="C5" s="6">
        <v>36214</v>
      </c>
      <c r="D5" s="6">
        <v>1102</v>
      </c>
      <c r="E5" s="6">
        <v>3560</v>
      </c>
      <c r="F5" s="6">
        <v>40</v>
      </c>
      <c r="G5" s="6">
        <f t="shared" si="1"/>
        <v>37.200000000000003</v>
      </c>
      <c r="H5">
        <f t="shared" si="0"/>
        <v>181</v>
      </c>
      <c r="I5" s="20">
        <f t="shared" si="2"/>
        <v>4.865591397849462</v>
      </c>
      <c r="J5" s="34">
        <v>20</v>
      </c>
      <c r="K5" s="34">
        <v>32</v>
      </c>
    </row>
    <row r="6" spans="1:11">
      <c r="A6" s="6">
        <v>8018</v>
      </c>
      <c r="B6" s="8">
        <v>42305</v>
      </c>
      <c r="C6" s="6">
        <v>36395</v>
      </c>
      <c r="D6" s="6">
        <v>990</v>
      </c>
      <c r="E6" s="6">
        <v>3575</v>
      </c>
      <c r="F6" s="6">
        <v>43</v>
      </c>
      <c r="G6" s="6">
        <f t="shared" si="1"/>
        <v>39.99</v>
      </c>
      <c r="H6">
        <f t="shared" si="0"/>
        <v>158</v>
      </c>
      <c r="I6" s="20">
        <f t="shared" si="2"/>
        <v>3.9509877469367338</v>
      </c>
      <c r="J6" s="34">
        <v>20</v>
      </c>
      <c r="K6" s="34">
        <v>32</v>
      </c>
    </row>
    <row r="7" spans="1:11">
      <c r="A7" s="6">
        <v>8018</v>
      </c>
      <c r="B7" s="8">
        <v>42306</v>
      </c>
      <c r="C7" s="6">
        <v>36553</v>
      </c>
      <c r="D7" s="6">
        <v>1185</v>
      </c>
      <c r="E7" s="6">
        <v>3550</v>
      </c>
      <c r="F7" s="6">
        <v>38</v>
      </c>
      <c r="G7" s="6">
        <f t="shared" si="1"/>
        <v>35.340000000000003</v>
      </c>
      <c r="H7">
        <f t="shared" si="0"/>
        <v>161</v>
      </c>
      <c r="I7" s="20">
        <f t="shared" si="2"/>
        <v>4.5557441992076964</v>
      </c>
      <c r="J7" s="34">
        <v>20</v>
      </c>
      <c r="K7" s="34">
        <v>32</v>
      </c>
    </row>
    <row r="8" spans="1:11">
      <c r="A8" s="6">
        <v>8018</v>
      </c>
      <c r="B8" s="8">
        <v>42307</v>
      </c>
      <c r="C8" s="6">
        <v>36714</v>
      </c>
      <c r="D8" s="6">
        <v>1166</v>
      </c>
      <c r="E8" s="6">
        <v>3550</v>
      </c>
      <c r="F8" s="6">
        <v>40</v>
      </c>
      <c r="G8" s="6">
        <f t="shared" si="1"/>
        <v>37.200000000000003</v>
      </c>
      <c r="H8">
        <f t="shared" si="0"/>
        <v>301</v>
      </c>
      <c r="I8" s="20">
        <f t="shared" si="2"/>
        <v>8.0913978494623642</v>
      </c>
      <c r="J8" s="34">
        <v>20</v>
      </c>
      <c r="K8" s="34">
        <v>32</v>
      </c>
    </row>
    <row r="9" spans="1:11">
      <c r="A9" s="6">
        <v>8018</v>
      </c>
      <c r="B9" s="8">
        <v>42311</v>
      </c>
      <c r="C9" s="6">
        <v>37015</v>
      </c>
      <c r="D9" s="6">
        <v>333</v>
      </c>
      <c r="E9" s="6">
        <v>3559</v>
      </c>
      <c r="F9" s="6">
        <v>54</v>
      </c>
      <c r="G9" s="6">
        <f t="shared" si="1"/>
        <v>50.220000000000006</v>
      </c>
      <c r="H9">
        <f t="shared" si="0"/>
        <v>175</v>
      </c>
      <c r="I9" s="20">
        <f t="shared" si="2"/>
        <v>3.4846674631620864</v>
      </c>
      <c r="J9" s="34">
        <v>20</v>
      </c>
      <c r="K9" s="34">
        <v>32</v>
      </c>
    </row>
    <row r="10" spans="1:11">
      <c r="A10" s="6">
        <v>8018</v>
      </c>
      <c r="B10" s="8">
        <v>42312</v>
      </c>
      <c r="C10" s="6">
        <v>37190</v>
      </c>
      <c r="D10" s="6">
        <v>990</v>
      </c>
      <c r="E10" s="6">
        <v>3500</v>
      </c>
      <c r="F10" s="6">
        <v>41</v>
      </c>
      <c r="G10" s="6">
        <f t="shared" si="1"/>
        <v>38.130000000000003</v>
      </c>
      <c r="H10">
        <f t="shared" si="0"/>
        <v>180</v>
      </c>
      <c r="I10" s="20">
        <f t="shared" si="2"/>
        <v>4.7206923682140047</v>
      </c>
      <c r="J10" s="34">
        <v>20</v>
      </c>
      <c r="K10" s="34">
        <v>32</v>
      </c>
    </row>
    <row r="11" spans="1:11">
      <c r="A11" s="6">
        <v>8018</v>
      </c>
      <c r="B11" s="8">
        <v>42313</v>
      </c>
      <c r="C11" s="6">
        <v>37370</v>
      </c>
      <c r="D11" s="6">
        <v>925</v>
      </c>
      <c r="E11" s="6">
        <v>3565</v>
      </c>
      <c r="F11" s="6">
        <v>43</v>
      </c>
      <c r="G11" s="6">
        <f t="shared" si="1"/>
        <v>39.99</v>
      </c>
      <c r="H11">
        <f t="shared" si="0"/>
        <v>206</v>
      </c>
      <c r="I11" s="20">
        <f t="shared" si="2"/>
        <v>5.1512878219554885</v>
      </c>
      <c r="J11" s="34">
        <v>20</v>
      </c>
      <c r="K11" s="34">
        <v>32</v>
      </c>
    </row>
    <row r="12" spans="1:11">
      <c r="A12" s="6">
        <v>8018</v>
      </c>
      <c r="B12" s="8">
        <v>42314</v>
      </c>
      <c r="C12" s="6">
        <v>37576</v>
      </c>
      <c r="D12" s="6">
        <v>796</v>
      </c>
      <c r="E12" s="6">
        <v>3578</v>
      </c>
      <c r="F12" s="6">
        <v>45</v>
      </c>
      <c r="G12" s="6">
        <f t="shared" si="1"/>
        <v>41.85</v>
      </c>
      <c r="H12">
        <f t="shared" si="0"/>
        <v>190</v>
      </c>
      <c r="I12" s="20">
        <f t="shared" si="2"/>
        <v>4.5400238948626042</v>
      </c>
      <c r="J12" s="34">
        <v>20</v>
      </c>
      <c r="K12" s="34">
        <v>32</v>
      </c>
    </row>
    <row r="13" spans="1:11">
      <c r="A13" s="6">
        <v>8018</v>
      </c>
      <c r="B13" s="8">
        <v>42317</v>
      </c>
      <c r="C13" s="6">
        <v>37766</v>
      </c>
      <c r="D13" s="6">
        <v>768</v>
      </c>
      <c r="E13" s="6">
        <v>3580</v>
      </c>
      <c r="F13" s="6">
        <v>45</v>
      </c>
      <c r="G13" s="6">
        <f t="shared" si="1"/>
        <v>41.85</v>
      </c>
      <c r="H13">
        <f t="shared" si="0"/>
        <v>186</v>
      </c>
      <c r="I13" s="20">
        <f t="shared" si="2"/>
        <v>4.4444444444444446</v>
      </c>
      <c r="J13" s="34">
        <v>20</v>
      </c>
      <c r="K13" s="34">
        <v>32</v>
      </c>
    </row>
    <row r="14" spans="1:11">
      <c r="A14" s="6">
        <v>8018</v>
      </c>
      <c r="B14" s="8">
        <v>42318</v>
      </c>
      <c r="C14" s="6">
        <v>37952</v>
      </c>
      <c r="D14" s="6">
        <v>926</v>
      </c>
      <c r="E14" s="6">
        <v>3580</v>
      </c>
      <c r="F14" s="6">
        <v>42</v>
      </c>
      <c r="G14" s="6">
        <f t="shared" si="1"/>
        <v>39.06</v>
      </c>
      <c r="H14">
        <f t="shared" si="0"/>
        <v>212</v>
      </c>
      <c r="I14" s="20">
        <f t="shared" si="2"/>
        <v>5.4275473630312341</v>
      </c>
      <c r="J14" s="34">
        <v>20</v>
      </c>
      <c r="K14" s="34">
        <v>32</v>
      </c>
    </row>
    <row r="15" spans="1:11">
      <c r="A15" s="6">
        <v>8018</v>
      </c>
      <c r="B15" s="8">
        <v>42319</v>
      </c>
      <c r="C15" s="6">
        <v>38164</v>
      </c>
      <c r="D15" s="6">
        <v>814</v>
      </c>
      <c r="E15" s="6">
        <v>3570</v>
      </c>
      <c r="F15" s="6">
        <v>45</v>
      </c>
      <c r="G15" s="6">
        <f t="shared" si="1"/>
        <v>41.85</v>
      </c>
      <c r="H15">
        <f t="shared" si="0"/>
        <v>173</v>
      </c>
      <c r="I15" s="20">
        <f t="shared" si="2"/>
        <v>4.1338112305854242</v>
      </c>
      <c r="J15" s="34">
        <v>20</v>
      </c>
      <c r="K15" s="34">
        <v>32</v>
      </c>
    </row>
    <row r="16" spans="1:11">
      <c r="A16" s="6">
        <v>8018</v>
      </c>
      <c r="B16" s="8">
        <v>42320</v>
      </c>
      <c r="C16" s="6">
        <v>38337</v>
      </c>
      <c r="D16" s="6">
        <v>1102</v>
      </c>
      <c r="E16" s="6">
        <v>3500</v>
      </c>
      <c r="F16" s="6">
        <v>38</v>
      </c>
      <c r="G16" s="6">
        <f t="shared" si="1"/>
        <v>35.340000000000003</v>
      </c>
      <c r="H16">
        <f t="shared" si="0"/>
        <v>203</v>
      </c>
      <c r="I16" s="20">
        <f t="shared" si="2"/>
        <v>5.7441992076966608</v>
      </c>
      <c r="J16" s="34">
        <v>20</v>
      </c>
      <c r="K16" s="34">
        <v>32</v>
      </c>
    </row>
    <row r="17" spans="1:11">
      <c r="A17" s="6">
        <v>8018</v>
      </c>
      <c r="B17" s="8">
        <v>42321</v>
      </c>
      <c r="C17" s="6">
        <v>38540</v>
      </c>
      <c r="D17" s="6">
        <v>703</v>
      </c>
      <c r="E17" s="6">
        <v>3500</v>
      </c>
      <c r="F17" s="6">
        <v>47</v>
      </c>
      <c r="G17" s="6">
        <f t="shared" si="1"/>
        <v>43.71</v>
      </c>
      <c r="H17">
        <f t="shared" si="0"/>
        <v>238</v>
      </c>
      <c r="I17" s="20">
        <f t="shared" si="2"/>
        <v>5.4449782658430568</v>
      </c>
      <c r="J17" s="34">
        <v>20</v>
      </c>
      <c r="K17" s="34">
        <v>32</v>
      </c>
    </row>
    <row r="18" spans="1:11">
      <c r="A18" s="19">
        <v>8018</v>
      </c>
      <c r="B18" s="8">
        <v>42332</v>
      </c>
      <c r="C18" s="19">
        <v>38778</v>
      </c>
      <c r="D18" s="19">
        <v>1157</v>
      </c>
      <c r="E18" s="19">
        <v>3570</v>
      </c>
      <c r="F18" s="19">
        <v>38</v>
      </c>
      <c r="G18" s="6">
        <f t="shared" si="1"/>
        <v>35.340000000000003</v>
      </c>
      <c r="H18">
        <f t="shared" si="0"/>
        <v>130</v>
      </c>
      <c r="I18" s="20">
        <f t="shared" si="2"/>
        <v>3.6785512167515559</v>
      </c>
      <c r="J18" s="34">
        <v>20</v>
      </c>
      <c r="K18" s="34">
        <v>32</v>
      </c>
    </row>
    <row r="19" spans="1:11">
      <c r="A19" s="19">
        <v>8018</v>
      </c>
      <c r="B19" s="8">
        <v>42333</v>
      </c>
      <c r="C19" s="19">
        <v>38908</v>
      </c>
      <c r="D19" s="19">
        <v>1694</v>
      </c>
      <c r="E19" s="19">
        <v>3570</v>
      </c>
      <c r="F19" s="19">
        <v>28</v>
      </c>
      <c r="G19" s="6">
        <f t="shared" si="1"/>
        <v>26.040000000000003</v>
      </c>
      <c r="H19">
        <f t="shared" si="0"/>
        <v>319</v>
      </c>
      <c r="I19" s="20">
        <f t="shared" si="2"/>
        <v>12.250384024577572</v>
      </c>
      <c r="J19" s="34">
        <v>20</v>
      </c>
      <c r="K19" s="34">
        <v>32</v>
      </c>
    </row>
    <row r="20" spans="1:11">
      <c r="A20" s="19">
        <v>8018</v>
      </c>
      <c r="B20" s="8">
        <v>42335</v>
      </c>
      <c r="C20" s="19">
        <v>39227</v>
      </c>
      <c r="D20" s="19">
        <v>920</v>
      </c>
      <c r="E20" s="19">
        <v>3500</v>
      </c>
      <c r="F20" s="19">
        <v>43</v>
      </c>
      <c r="G20" s="6">
        <f t="shared" si="1"/>
        <v>39.99</v>
      </c>
      <c r="H20">
        <f t="shared" si="0"/>
        <v>95</v>
      </c>
      <c r="I20" s="20">
        <f t="shared" si="2"/>
        <v>2.3755938984746185</v>
      </c>
      <c r="J20" s="34">
        <v>20</v>
      </c>
      <c r="K20" s="34">
        <v>32</v>
      </c>
    </row>
    <row r="21" spans="1:11">
      <c r="A21" s="19">
        <v>8018</v>
      </c>
      <c r="B21" s="8">
        <v>42338</v>
      </c>
      <c r="C21" s="19">
        <v>39322</v>
      </c>
      <c r="D21" s="19">
        <v>1990</v>
      </c>
      <c r="E21" s="19">
        <v>3600</v>
      </c>
      <c r="F21" s="19">
        <v>22</v>
      </c>
      <c r="G21" s="6">
        <f t="shared" si="1"/>
        <v>20.46</v>
      </c>
      <c r="H21">
        <f t="shared" si="0"/>
        <v>97</v>
      </c>
      <c r="I21" s="20">
        <f t="shared" si="2"/>
        <v>4.7409579667644186</v>
      </c>
      <c r="J21" s="34">
        <v>20</v>
      </c>
      <c r="K21" s="34">
        <v>32</v>
      </c>
    </row>
    <row r="22" spans="1:11">
      <c r="A22" s="19">
        <v>8018</v>
      </c>
      <c r="B22" s="8">
        <v>42339</v>
      </c>
      <c r="C22" s="19">
        <v>39419</v>
      </c>
      <c r="D22" s="19">
        <v>2166</v>
      </c>
      <c r="E22" s="19">
        <v>3600</v>
      </c>
      <c r="F22" s="19">
        <v>20</v>
      </c>
      <c r="G22" s="6">
        <f t="shared" si="1"/>
        <v>18.600000000000001</v>
      </c>
      <c r="H22">
        <f t="shared" si="0"/>
        <v>88</v>
      </c>
      <c r="I22" s="20">
        <f t="shared" si="2"/>
        <v>4.7311827956989241</v>
      </c>
      <c r="J22" s="34">
        <v>20</v>
      </c>
      <c r="K22" s="34">
        <v>32</v>
      </c>
    </row>
    <row r="23" spans="1:11">
      <c r="A23" s="19">
        <v>8018</v>
      </c>
      <c r="B23" s="8">
        <v>42340</v>
      </c>
      <c r="C23" s="19">
        <v>39507</v>
      </c>
      <c r="D23" s="19">
        <v>2240</v>
      </c>
      <c r="E23" s="19">
        <v>3500</v>
      </c>
      <c r="F23" s="19">
        <v>17</v>
      </c>
      <c r="G23" s="6">
        <f t="shared" si="1"/>
        <v>15.81</v>
      </c>
      <c r="H23">
        <f t="shared" si="0"/>
        <v>106</v>
      </c>
      <c r="I23" s="20">
        <f t="shared" si="2"/>
        <v>6.7046173308032886</v>
      </c>
      <c r="J23" s="34">
        <v>20</v>
      </c>
      <c r="K23" s="34">
        <v>32</v>
      </c>
    </row>
    <row r="24" spans="1:11">
      <c r="A24" s="19">
        <v>8018</v>
      </c>
      <c r="B24" s="8">
        <v>42341</v>
      </c>
      <c r="C24" s="19">
        <v>39613</v>
      </c>
      <c r="D24" s="19">
        <v>2120</v>
      </c>
      <c r="E24" s="19">
        <v>3570</v>
      </c>
      <c r="F24" s="19">
        <v>20</v>
      </c>
      <c r="G24" s="6">
        <f t="shared" si="1"/>
        <v>18.600000000000001</v>
      </c>
      <c r="H24">
        <f t="shared" si="0"/>
        <v>94</v>
      </c>
      <c r="I24" s="20">
        <f t="shared" si="2"/>
        <v>5.053763440860215</v>
      </c>
      <c r="J24" s="34">
        <v>20</v>
      </c>
      <c r="K24" s="34">
        <v>32</v>
      </c>
    </row>
    <row r="25" spans="1:11">
      <c r="A25" s="19">
        <v>8018</v>
      </c>
      <c r="B25" s="8">
        <v>42342</v>
      </c>
      <c r="C25" s="19">
        <v>39707</v>
      </c>
      <c r="D25" s="19">
        <v>2102</v>
      </c>
      <c r="E25" s="19">
        <v>3570</v>
      </c>
      <c r="F25" s="19">
        <v>19</v>
      </c>
      <c r="G25" s="6">
        <f t="shared" si="1"/>
        <v>17.670000000000002</v>
      </c>
      <c r="H25">
        <f t="shared" si="0"/>
        <v>105</v>
      </c>
      <c r="I25" s="20">
        <f t="shared" si="2"/>
        <v>5.9422750424448214</v>
      </c>
      <c r="J25">
        <v>6.8</v>
      </c>
      <c r="K25">
        <v>25.1</v>
      </c>
    </row>
    <row r="26" spans="1:11">
      <c r="A26" s="19">
        <v>8018</v>
      </c>
      <c r="B26" s="8">
        <v>42345</v>
      </c>
      <c r="C26" s="19">
        <v>39812</v>
      </c>
      <c r="D26" s="19">
        <v>2092</v>
      </c>
      <c r="E26" s="19">
        <v>3570</v>
      </c>
      <c r="F26" s="19">
        <v>20</v>
      </c>
      <c r="G26" s="6">
        <f t="shared" si="1"/>
        <v>18.600000000000001</v>
      </c>
      <c r="H26">
        <f t="shared" si="0"/>
        <v>91</v>
      </c>
      <c r="I26" s="20">
        <f t="shared" si="2"/>
        <v>4.8924731182795691</v>
      </c>
      <c r="J26">
        <v>12.5</v>
      </c>
      <c r="K26">
        <v>27.1</v>
      </c>
    </row>
    <row r="27" spans="1:11">
      <c r="A27" s="19">
        <v>8018</v>
      </c>
      <c r="B27" s="8">
        <v>42346</v>
      </c>
      <c r="C27" s="19">
        <v>39903</v>
      </c>
      <c r="D27" s="19">
        <v>2277</v>
      </c>
      <c r="E27" s="19">
        <v>3500</v>
      </c>
      <c r="F27" s="19">
        <v>18</v>
      </c>
      <c r="G27" s="6">
        <f t="shared" si="1"/>
        <v>16.740000000000002</v>
      </c>
      <c r="H27">
        <f t="shared" si="0"/>
        <v>93</v>
      </c>
      <c r="I27" s="20">
        <f t="shared" si="2"/>
        <v>5.5555555555555545</v>
      </c>
      <c r="J27">
        <v>16.2</v>
      </c>
      <c r="K27">
        <v>30.1</v>
      </c>
    </row>
    <row r="28" spans="1:11">
      <c r="A28" s="19">
        <v>8018</v>
      </c>
      <c r="B28" s="8">
        <v>42347</v>
      </c>
      <c r="C28" s="19">
        <v>39996</v>
      </c>
      <c r="D28" s="19">
        <v>2176</v>
      </c>
      <c r="E28" s="19">
        <v>3500</v>
      </c>
      <c r="F28" s="19">
        <v>17</v>
      </c>
      <c r="G28" s="6">
        <f t="shared" si="1"/>
        <v>15.81</v>
      </c>
      <c r="H28">
        <f t="shared" si="0"/>
        <v>91</v>
      </c>
      <c r="I28" s="20">
        <f t="shared" si="2"/>
        <v>5.7558507273877293</v>
      </c>
      <c r="J28">
        <v>13.3</v>
      </c>
      <c r="K28">
        <v>26.4</v>
      </c>
    </row>
    <row r="29" spans="1:11">
      <c r="A29" s="19">
        <v>8018</v>
      </c>
      <c r="B29" s="8">
        <v>42348</v>
      </c>
      <c r="C29" s="19">
        <v>40087</v>
      </c>
      <c r="D29" s="19">
        <v>2157</v>
      </c>
      <c r="E29" s="19">
        <v>3412</v>
      </c>
      <c r="F29" s="19">
        <v>17</v>
      </c>
      <c r="G29" s="6">
        <f t="shared" si="1"/>
        <v>15.81</v>
      </c>
      <c r="H29">
        <f t="shared" si="0"/>
        <v>90</v>
      </c>
      <c r="I29" s="20">
        <f t="shared" si="2"/>
        <v>5.6925996204933584</v>
      </c>
      <c r="J29">
        <v>14.6</v>
      </c>
      <c r="K29">
        <v>27.4</v>
      </c>
    </row>
    <row r="30" spans="1:11">
      <c r="A30" s="19">
        <v>8018</v>
      </c>
      <c r="B30" s="8">
        <v>42349</v>
      </c>
      <c r="C30" s="19">
        <v>40177</v>
      </c>
      <c r="D30" s="19">
        <v>2367</v>
      </c>
      <c r="E30" s="19">
        <v>3570</v>
      </c>
      <c r="F30" s="19">
        <v>17</v>
      </c>
      <c r="G30" s="6">
        <f t="shared" si="1"/>
        <v>15.81</v>
      </c>
      <c r="H30">
        <f t="shared" si="0"/>
        <v>122</v>
      </c>
      <c r="I30" s="20">
        <f t="shared" si="2"/>
        <v>7.7166350411132196</v>
      </c>
      <c r="J30">
        <v>22.4</v>
      </c>
      <c r="K30">
        <v>37.700000000000003</v>
      </c>
    </row>
    <row r="31" spans="1:11">
      <c r="A31" s="19">
        <v>8018</v>
      </c>
      <c r="B31" s="8">
        <v>42352</v>
      </c>
      <c r="C31" s="19">
        <v>40299</v>
      </c>
      <c r="D31" s="19">
        <v>2009</v>
      </c>
      <c r="E31" s="19">
        <v>3500</v>
      </c>
      <c r="F31" s="19">
        <v>20</v>
      </c>
      <c r="G31" s="6">
        <f t="shared" si="1"/>
        <v>18.600000000000001</v>
      </c>
      <c r="H31">
        <f t="shared" si="0"/>
        <v>92</v>
      </c>
      <c r="I31" s="20">
        <f t="shared" si="2"/>
        <v>4.946236559139785</v>
      </c>
      <c r="J31">
        <v>20.9</v>
      </c>
      <c r="K31">
        <v>34.299999999999997</v>
      </c>
    </row>
    <row r="32" spans="1:11">
      <c r="A32" s="19">
        <v>8018</v>
      </c>
      <c r="B32" s="8">
        <v>42353</v>
      </c>
      <c r="C32" s="19">
        <v>40391</v>
      </c>
      <c r="D32" s="19">
        <v>2157</v>
      </c>
      <c r="E32" s="19">
        <v>3500</v>
      </c>
      <c r="F32" s="19">
        <v>18</v>
      </c>
      <c r="G32" s="6">
        <f t="shared" ref="G32:G60" si="3">F32*0.93</f>
        <v>16.740000000000002</v>
      </c>
      <c r="H32">
        <f t="shared" si="0"/>
        <v>94</v>
      </c>
      <c r="I32" s="20">
        <f t="shared" si="2"/>
        <v>5.6152927120669052</v>
      </c>
      <c r="J32">
        <v>15.6</v>
      </c>
      <c r="K32">
        <v>29.7</v>
      </c>
    </row>
    <row r="33" spans="1:11">
      <c r="A33" s="19">
        <v>8018</v>
      </c>
      <c r="B33" s="8">
        <v>42354</v>
      </c>
      <c r="C33" s="19">
        <v>40485</v>
      </c>
      <c r="D33" s="19">
        <v>2259</v>
      </c>
      <c r="E33" s="19">
        <v>3500</v>
      </c>
      <c r="F33" s="19">
        <v>17</v>
      </c>
      <c r="G33" s="6">
        <f t="shared" si="3"/>
        <v>15.81</v>
      </c>
      <c r="H33">
        <f t="shared" si="0"/>
        <v>93</v>
      </c>
      <c r="I33" s="20">
        <f t="shared" si="2"/>
        <v>5.8823529411764701</v>
      </c>
      <c r="J33">
        <v>21.1</v>
      </c>
      <c r="K33">
        <v>33.6</v>
      </c>
    </row>
    <row r="34" spans="1:11">
      <c r="A34" s="19">
        <v>8018</v>
      </c>
      <c r="B34" s="8">
        <v>42355</v>
      </c>
      <c r="C34" s="19">
        <v>40578</v>
      </c>
      <c r="D34" s="19">
        <v>2231</v>
      </c>
      <c r="E34" s="19">
        <v>3500</v>
      </c>
      <c r="F34" s="19">
        <v>17</v>
      </c>
      <c r="G34" s="6">
        <f t="shared" si="3"/>
        <v>15.81</v>
      </c>
      <c r="H34">
        <f t="shared" si="0"/>
        <v>101</v>
      </c>
      <c r="I34" s="20">
        <f t="shared" si="2"/>
        <v>6.3883617963314352</v>
      </c>
      <c r="J34">
        <v>26.9</v>
      </c>
      <c r="K34">
        <v>38.299999999999997</v>
      </c>
    </row>
    <row r="35" spans="1:11">
      <c r="A35" s="19">
        <v>8018</v>
      </c>
      <c r="B35" s="8">
        <v>42356</v>
      </c>
      <c r="C35" s="19">
        <v>40679</v>
      </c>
      <c r="D35" s="19">
        <v>1879</v>
      </c>
      <c r="E35" s="19">
        <v>3500</v>
      </c>
      <c r="F35" s="19">
        <v>23</v>
      </c>
      <c r="G35" s="6">
        <f t="shared" si="3"/>
        <v>21.39</v>
      </c>
      <c r="H35">
        <f t="shared" si="0"/>
        <v>141</v>
      </c>
      <c r="I35" s="20">
        <f t="shared" si="2"/>
        <v>6.5918653576437585</v>
      </c>
      <c r="J35">
        <v>7.9</v>
      </c>
      <c r="K35">
        <v>28.2</v>
      </c>
    </row>
    <row r="36" spans="1:11">
      <c r="A36" s="19">
        <v>8018</v>
      </c>
      <c r="B36" s="8" t="s">
        <v>16</v>
      </c>
      <c r="C36" s="19">
        <v>40820</v>
      </c>
      <c r="D36" s="19">
        <v>1981</v>
      </c>
      <c r="E36" s="19">
        <v>3500</v>
      </c>
      <c r="F36" s="19">
        <v>22</v>
      </c>
      <c r="G36" s="6">
        <f t="shared" si="3"/>
        <v>20.46</v>
      </c>
      <c r="H36">
        <f t="shared" si="0"/>
        <v>87</v>
      </c>
      <c r="I36" s="20">
        <f t="shared" si="2"/>
        <v>4.2521994134897358</v>
      </c>
      <c r="J36">
        <v>24.9</v>
      </c>
      <c r="K36">
        <v>34.9</v>
      </c>
    </row>
    <row r="37" spans="1:11">
      <c r="A37" s="19">
        <v>8018</v>
      </c>
      <c r="B37" s="8" t="s">
        <v>17</v>
      </c>
      <c r="C37" s="19">
        <v>40907</v>
      </c>
      <c r="D37" s="19">
        <v>2111</v>
      </c>
      <c r="E37" s="19">
        <v>3500</v>
      </c>
      <c r="F37" s="19">
        <v>20</v>
      </c>
      <c r="G37" s="6">
        <f t="shared" si="3"/>
        <v>18.600000000000001</v>
      </c>
      <c r="H37">
        <f t="shared" si="0"/>
        <v>90</v>
      </c>
      <c r="I37" s="20">
        <f t="shared" si="2"/>
        <v>4.8387096774193541</v>
      </c>
      <c r="J37">
        <v>12.5</v>
      </c>
      <c r="K37">
        <v>27.1</v>
      </c>
    </row>
    <row r="38" spans="1:11">
      <c r="A38" s="19">
        <v>8018</v>
      </c>
      <c r="B38" s="8" t="s">
        <v>18</v>
      </c>
      <c r="C38" s="19">
        <v>40997</v>
      </c>
      <c r="D38" s="19">
        <v>2254</v>
      </c>
      <c r="E38" s="37">
        <v>3500</v>
      </c>
      <c r="F38" s="19">
        <v>18</v>
      </c>
      <c r="G38" s="6">
        <f t="shared" si="3"/>
        <v>16.740000000000002</v>
      </c>
      <c r="H38">
        <f t="shared" si="0"/>
        <v>197</v>
      </c>
      <c r="I38" s="20">
        <f t="shared" si="2"/>
        <v>11.76821983273596</v>
      </c>
      <c r="J38">
        <v>16.399999999999999</v>
      </c>
      <c r="K38">
        <v>30</v>
      </c>
    </row>
    <row r="39" spans="1:11">
      <c r="A39" s="19">
        <v>8018</v>
      </c>
      <c r="B39" s="8" t="s">
        <v>20</v>
      </c>
      <c r="C39" s="19">
        <v>41194</v>
      </c>
      <c r="D39" s="19">
        <v>1537</v>
      </c>
      <c r="E39" s="19">
        <v>3500</v>
      </c>
      <c r="F39" s="19">
        <v>40</v>
      </c>
      <c r="G39" s="6">
        <f t="shared" si="3"/>
        <v>37.200000000000003</v>
      </c>
      <c r="H39">
        <f t="shared" si="0"/>
        <v>100</v>
      </c>
      <c r="I39" s="20">
        <f t="shared" si="2"/>
        <v>2.6881720430107525</v>
      </c>
      <c r="J39">
        <v>22.4</v>
      </c>
      <c r="K39">
        <v>38.9</v>
      </c>
    </row>
    <row r="40" spans="1:11">
      <c r="A40" s="19">
        <v>8018</v>
      </c>
      <c r="B40" s="8" t="s">
        <v>21</v>
      </c>
      <c r="C40" s="19">
        <v>41294</v>
      </c>
      <c r="D40" s="19">
        <v>2102</v>
      </c>
      <c r="E40" s="19">
        <v>3500</v>
      </c>
      <c r="F40" s="19">
        <v>20</v>
      </c>
      <c r="G40" s="6">
        <f t="shared" si="3"/>
        <v>18.600000000000001</v>
      </c>
      <c r="H40">
        <f t="shared" si="0"/>
        <v>112</v>
      </c>
      <c r="I40" s="20">
        <f t="shared" si="2"/>
        <v>6.021505376344086</v>
      </c>
      <c r="J40">
        <v>25.2</v>
      </c>
      <c r="K40">
        <v>37.6</v>
      </c>
    </row>
    <row r="41" spans="1:11">
      <c r="A41" s="19">
        <v>8018</v>
      </c>
      <c r="B41" s="8" t="s">
        <v>22</v>
      </c>
      <c r="C41" s="19">
        <v>41406</v>
      </c>
      <c r="D41" s="19">
        <v>2148</v>
      </c>
      <c r="E41" s="19">
        <v>3500</v>
      </c>
      <c r="F41" s="19">
        <v>20</v>
      </c>
      <c r="G41" s="6">
        <f t="shared" si="3"/>
        <v>18.600000000000001</v>
      </c>
      <c r="H41">
        <f t="shared" si="0"/>
        <v>170</v>
      </c>
      <c r="I41" s="20">
        <f t="shared" si="2"/>
        <v>9.1397849462365581</v>
      </c>
      <c r="J41">
        <v>29.1</v>
      </c>
      <c r="K41">
        <v>47.3</v>
      </c>
    </row>
    <row r="42" spans="1:11">
      <c r="A42" s="19">
        <v>8018</v>
      </c>
      <c r="B42" s="8" t="s">
        <v>30</v>
      </c>
      <c r="C42" s="19">
        <v>41576</v>
      </c>
      <c r="D42" s="19">
        <v>1531</v>
      </c>
      <c r="E42" s="19">
        <v>3500</v>
      </c>
      <c r="F42" s="19">
        <v>31</v>
      </c>
      <c r="G42" s="6">
        <f t="shared" si="3"/>
        <v>28.830000000000002</v>
      </c>
      <c r="H42">
        <f t="shared" si="0"/>
        <v>94</v>
      </c>
      <c r="I42" s="20">
        <f t="shared" si="2"/>
        <v>3.2604925424904612</v>
      </c>
      <c r="J42">
        <v>12.6</v>
      </c>
      <c r="K42">
        <v>31.8</v>
      </c>
    </row>
    <row r="43" spans="1:11">
      <c r="A43" s="19">
        <v>8018</v>
      </c>
      <c r="B43" s="8" t="s">
        <v>31</v>
      </c>
      <c r="C43" s="19">
        <v>41670</v>
      </c>
      <c r="D43" s="19">
        <v>1944</v>
      </c>
      <c r="E43" s="19">
        <v>3500</v>
      </c>
      <c r="F43" s="19">
        <v>22</v>
      </c>
      <c r="G43" s="6">
        <f t="shared" si="3"/>
        <v>20.46</v>
      </c>
      <c r="H43">
        <f t="shared" si="0"/>
        <v>88</v>
      </c>
      <c r="I43" s="20">
        <f t="shared" si="2"/>
        <v>4.301075268817204</v>
      </c>
      <c r="J43">
        <v>15.8</v>
      </c>
      <c r="K43">
        <v>28.9</v>
      </c>
    </row>
    <row r="44" spans="1:11">
      <c r="A44" s="19">
        <v>8018</v>
      </c>
      <c r="B44" s="8" t="s">
        <v>32</v>
      </c>
      <c r="C44" s="19">
        <v>41758</v>
      </c>
      <c r="D44" s="19">
        <v>1916</v>
      </c>
      <c r="E44" s="19">
        <v>3500</v>
      </c>
      <c r="F44" s="19">
        <v>24</v>
      </c>
      <c r="G44" s="6">
        <f t="shared" si="3"/>
        <v>22.32</v>
      </c>
      <c r="H44">
        <f t="shared" si="0"/>
        <v>134</v>
      </c>
      <c r="I44" s="20">
        <f t="shared" si="2"/>
        <v>6.0035842293906807</v>
      </c>
      <c r="J44" s="40">
        <v>13</v>
      </c>
      <c r="K44" s="40">
        <v>28</v>
      </c>
    </row>
    <row r="45" spans="1:11">
      <c r="A45" s="19">
        <v>8018</v>
      </c>
      <c r="B45" s="8" t="s">
        <v>33</v>
      </c>
      <c r="C45" s="19">
        <v>41892</v>
      </c>
      <c r="D45" s="19">
        <v>1564</v>
      </c>
      <c r="E45" s="19">
        <v>3500</v>
      </c>
      <c r="F45" s="19">
        <v>30</v>
      </c>
      <c r="G45" s="6">
        <f t="shared" si="3"/>
        <v>27.900000000000002</v>
      </c>
      <c r="H45">
        <f t="shared" si="0"/>
        <v>89</v>
      </c>
      <c r="I45" s="20">
        <f t="shared" si="2"/>
        <v>3.1899641577060929</v>
      </c>
      <c r="J45" s="40">
        <v>12.2</v>
      </c>
      <c r="K45" s="40">
        <v>31.5</v>
      </c>
    </row>
    <row r="46" spans="1:11">
      <c r="A46" s="19">
        <v>8018</v>
      </c>
      <c r="B46" s="8" t="s">
        <v>34</v>
      </c>
      <c r="C46" s="19">
        <v>41981</v>
      </c>
      <c r="D46" s="19">
        <v>2009</v>
      </c>
      <c r="E46" s="19">
        <v>3500</v>
      </c>
      <c r="F46" s="19">
        <v>20</v>
      </c>
      <c r="G46" s="6">
        <f t="shared" si="3"/>
        <v>18.600000000000001</v>
      </c>
      <c r="H46">
        <f t="shared" si="0"/>
        <v>103</v>
      </c>
      <c r="I46" s="20">
        <f t="shared" si="2"/>
        <v>5.5376344086021501</v>
      </c>
      <c r="J46" s="40">
        <v>20.9</v>
      </c>
      <c r="K46" s="40">
        <v>32.9</v>
      </c>
    </row>
    <row r="47" spans="1:11">
      <c r="A47" s="19">
        <v>8018</v>
      </c>
      <c r="B47" s="8" t="s">
        <v>35</v>
      </c>
      <c r="C47" s="19">
        <v>42084</v>
      </c>
      <c r="D47" s="19">
        <v>1592</v>
      </c>
      <c r="E47" s="19">
        <v>3480</v>
      </c>
      <c r="F47" s="19">
        <v>28</v>
      </c>
      <c r="G47" s="6">
        <f t="shared" si="3"/>
        <v>26.040000000000003</v>
      </c>
      <c r="H47">
        <f t="shared" si="0"/>
        <v>80</v>
      </c>
      <c r="I47" s="20">
        <f t="shared" si="2"/>
        <v>3.0721966205837172</v>
      </c>
      <c r="J47" s="40">
        <v>12.3</v>
      </c>
      <c r="K47" s="40">
        <v>30.8</v>
      </c>
    </row>
    <row r="48" spans="1:11">
      <c r="A48" s="19">
        <v>8018</v>
      </c>
      <c r="B48" s="8" t="s">
        <v>25</v>
      </c>
      <c r="C48" s="19">
        <v>42164</v>
      </c>
      <c r="D48" s="19">
        <v>2000</v>
      </c>
      <c r="E48" s="19">
        <v>3400</v>
      </c>
      <c r="F48" s="19">
        <v>20</v>
      </c>
      <c r="G48" s="6">
        <f t="shared" si="3"/>
        <v>18.600000000000001</v>
      </c>
      <c r="H48">
        <f t="shared" si="0"/>
        <v>88</v>
      </c>
      <c r="I48" s="20">
        <f t="shared" si="2"/>
        <v>4.7311827956989241</v>
      </c>
      <c r="J48" s="40">
        <v>8.1</v>
      </c>
      <c r="K48" s="40">
        <v>25.2</v>
      </c>
    </row>
    <row r="49" spans="1:11">
      <c r="A49" s="19">
        <v>8018</v>
      </c>
      <c r="B49" s="8" t="s">
        <v>26</v>
      </c>
      <c r="C49" s="19">
        <v>42252</v>
      </c>
      <c r="D49" s="19">
        <v>2000</v>
      </c>
      <c r="E49" s="19">
        <v>3500</v>
      </c>
      <c r="F49" s="19">
        <v>22</v>
      </c>
      <c r="G49" s="6">
        <f t="shared" si="3"/>
        <v>20.46</v>
      </c>
      <c r="H49">
        <f t="shared" si="0"/>
        <v>83</v>
      </c>
      <c r="I49" s="20">
        <f t="shared" si="2"/>
        <v>4.0566959921798631</v>
      </c>
      <c r="J49">
        <v>10.9</v>
      </c>
      <c r="K49">
        <v>25.9</v>
      </c>
    </row>
    <row r="50" spans="1:11">
      <c r="A50" s="19">
        <v>8018</v>
      </c>
      <c r="B50" s="8" t="s">
        <v>27</v>
      </c>
      <c r="C50" s="19">
        <v>42335</v>
      </c>
      <c r="D50" s="19">
        <v>1064</v>
      </c>
      <c r="E50" s="19">
        <v>3500</v>
      </c>
      <c r="F50" s="19">
        <v>20</v>
      </c>
      <c r="G50" s="6">
        <f t="shared" si="3"/>
        <v>18.600000000000001</v>
      </c>
      <c r="H50">
        <f t="shared" si="0"/>
        <v>84</v>
      </c>
      <c r="I50" s="20">
        <f t="shared" si="2"/>
        <v>4.5161290322580641</v>
      </c>
      <c r="J50" s="40">
        <v>12.3</v>
      </c>
      <c r="K50" s="40">
        <v>27</v>
      </c>
    </row>
    <row r="51" spans="1:11">
      <c r="A51" s="19">
        <v>8018</v>
      </c>
      <c r="B51" s="8" t="s">
        <v>28</v>
      </c>
      <c r="C51" s="19">
        <v>42419</v>
      </c>
      <c r="D51" s="19">
        <v>2120</v>
      </c>
      <c r="E51" s="19">
        <v>3500</v>
      </c>
      <c r="F51" s="19">
        <v>20</v>
      </c>
      <c r="G51" s="6">
        <f t="shared" si="3"/>
        <v>18.600000000000001</v>
      </c>
      <c r="H51">
        <f t="shared" si="0"/>
        <v>89</v>
      </c>
      <c r="I51" s="20">
        <f t="shared" si="2"/>
        <v>4.7849462365591391</v>
      </c>
      <c r="J51" s="40">
        <v>22.5</v>
      </c>
      <c r="K51" s="40">
        <v>36.1</v>
      </c>
    </row>
    <row r="52" spans="1:11">
      <c r="A52" s="19">
        <v>8018</v>
      </c>
      <c r="B52" s="8" t="s">
        <v>36</v>
      </c>
      <c r="C52" s="19">
        <v>42508</v>
      </c>
      <c r="D52" s="19">
        <v>1796</v>
      </c>
      <c r="E52" s="19">
        <v>3500</v>
      </c>
      <c r="F52" s="19">
        <v>25</v>
      </c>
      <c r="G52" s="6">
        <f t="shared" si="3"/>
        <v>23.25</v>
      </c>
      <c r="H52">
        <f t="shared" si="0"/>
        <v>81</v>
      </c>
      <c r="I52" s="20">
        <f t="shared" si="2"/>
        <v>3.4838709677419355</v>
      </c>
      <c r="J52" s="41">
        <v>11.8</v>
      </c>
      <c r="K52" s="41">
        <v>26.8</v>
      </c>
    </row>
    <row r="53" spans="1:11">
      <c r="A53" s="19">
        <v>8018</v>
      </c>
      <c r="B53" s="8" t="s">
        <v>37</v>
      </c>
      <c r="C53" s="19">
        <v>42589</v>
      </c>
      <c r="D53" s="19">
        <v>2092</v>
      </c>
      <c r="E53" s="19">
        <v>3500</v>
      </c>
      <c r="F53" s="19">
        <v>20</v>
      </c>
      <c r="G53" s="6">
        <f t="shared" si="3"/>
        <v>18.600000000000001</v>
      </c>
      <c r="H53">
        <f t="shared" si="0"/>
        <v>153</v>
      </c>
      <c r="I53" s="20">
        <f t="shared" si="2"/>
        <v>8.2258064516129021</v>
      </c>
      <c r="J53" s="41">
        <v>15.4</v>
      </c>
      <c r="K53" s="41">
        <v>30.3</v>
      </c>
    </row>
    <row r="54" spans="1:11">
      <c r="A54" s="19">
        <v>8018</v>
      </c>
      <c r="B54" s="8" t="s">
        <v>38</v>
      </c>
      <c r="C54" s="19">
        <v>42742</v>
      </c>
      <c r="D54" s="19">
        <v>1509</v>
      </c>
      <c r="E54" s="19">
        <v>3500</v>
      </c>
      <c r="F54" s="19">
        <v>32</v>
      </c>
      <c r="G54" s="6">
        <f t="shared" si="3"/>
        <v>29.76</v>
      </c>
      <c r="H54">
        <f t="shared" si="0"/>
        <v>71</v>
      </c>
      <c r="I54" s="20">
        <f t="shared" si="2"/>
        <v>2.385752688172043</v>
      </c>
      <c r="J54" s="41">
        <v>14.5</v>
      </c>
      <c r="K54" s="41">
        <v>35</v>
      </c>
    </row>
    <row r="55" spans="1:11">
      <c r="A55" s="19">
        <v>8018</v>
      </c>
      <c r="B55" s="8" t="s">
        <v>42</v>
      </c>
      <c r="C55" s="19">
        <v>42813</v>
      </c>
      <c r="D55" s="19">
        <v>2028</v>
      </c>
      <c r="E55" s="19">
        <v>3500</v>
      </c>
      <c r="F55" s="19">
        <v>21</v>
      </c>
      <c r="G55" s="6">
        <f t="shared" si="3"/>
        <v>19.53</v>
      </c>
      <c r="H55">
        <f t="shared" si="0"/>
        <v>155</v>
      </c>
      <c r="I55" s="20">
        <f t="shared" si="2"/>
        <v>7.9365079365079358</v>
      </c>
      <c r="J55">
        <v>29.1</v>
      </c>
      <c r="K55">
        <v>47.3</v>
      </c>
    </row>
    <row r="56" spans="1:11">
      <c r="A56" s="19">
        <v>8018</v>
      </c>
      <c r="B56" s="8" t="s">
        <v>39</v>
      </c>
      <c r="C56" s="19">
        <v>42968</v>
      </c>
      <c r="D56" s="19">
        <v>1713</v>
      </c>
      <c r="E56" s="19">
        <v>3500</v>
      </c>
      <c r="F56" s="19">
        <v>26</v>
      </c>
      <c r="G56" s="6">
        <f t="shared" si="3"/>
        <v>24.18</v>
      </c>
      <c r="H56">
        <f t="shared" si="0"/>
        <v>98</v>
      </c>
      <c r="I56" s="20">
        <f t="shared" si="2"/>
        <v>4.0529363110008267</v>
      </c>
      <c r="J56">
        <v>12.6</v>
      </c>
      <c r="K56">
        <v>31.8</v>
      </c>
    </row>
    <row r="57" spans="1:11">
      <c r="A57" s="19">
        <v>8018</v>
      </c>
      <c r="B57" s="8" t="s">
        <v>40</v>
      </c>
      <c r="C57" s="19">
        <v>43066</v>
      </c>
      <c r="D57" s="19">
        <v>2046</v>
      </c>
      <c r="E57" s="19">
        <v>3522</v>
      </c>
      <c r="F57" s="19">
        <v>20</v>
      </c>
      <c r="G57" s="6">
        <f t="shared" si="3"/>
        <v>18.600000000000001</v>
      </c>
      <c r="H57">
        <f t="shared" si="0"/>
        <v>94</v>
      </c>
      <c r="I57" s="20">
        <f t="shared" si="2"/>
        <v>5.053763440860215</v>
      </c>
      <c r="J57">
        <v>15.8</v>
      </c>
      <c r="K57">
        <v>28.9</v>
      </c>
    </row>
    <row r="58" spans="1:11">
      <c r="A58" s="19">
        <v>8018</v>
      </c>
      <c r="B58" s="8" t="s">
        <v>41</v>
      </c>
      <c r="C58" s="19">
        <v>43160</v>
      </c>
      <c r="D58" s="19">
        <v>2092</v>
      </c>
      <c r="E58" s="19">
        <v>3400</v>
      </c>
      <c r="F58" s="19">
        <v>18</v>
      </c>
      <c r="G58" s="6">
        <f t="shared" si="3"/>
        <v>16.740000000000002</v>
      </c>
      <c r="H58">
        <f t="shared" si="0"/>
        <v>90</v>
      </c>
      <c r="I58" s="20">
        <f t="shared" si="2"/>
        <v>5.376344086021505</v>
      </c>
      <c r="J58" s="40">
        <v>13</v>
      </c>
      <c r="K58" s="40">
        <v>28</v>
      </c>
    </row>
    <row r="59" spans="1:11">
      <c r="A59" s="19">
        <v>8018</v>
      </c>
      <c r="B59" s="8" t="s">
        <v>44</v>
      </c>
      <c r="C59" s="19">
        <v>43250</v>
      </c>
      <c r="D59" s="19">
        <v>2147</v>
      </c>
      <c r="E59" s="19">
        <v>3361</v>
      </c>
      <c r="F59" s="19">
        <v>17</v>
      </c>
      <c r="G59" s="6">
        <f t="shared" si="3"/>
        <v>15.81</v>
      </c>
      <c r="H59">
        <f t="shared" si="0"/>
        <v>93</v>
      </c>
      <c r="I59" s="20">
        <f t="shared" si="2"/>
        <v>5.8823529411764701</v>
      </c>
      <c r="J59" s="41">
        <v>10.7</v>
      </c>
      <c r="K59" s="41">
        <v>22.3</v>
      </c>
    </row>
    <row r="60" spans="1:11">
      <c r="A60" s="76">
        <v>8018</v>
      </c>
      <c r="B60" s="77" t="s">
        <v>46</v>
      </c>
      <c r="C60" s="76">
        <v>43343</v>
      </c>
      <c r="D60" s="76">
        <v>2097</v>
      </c>
      <c r="E60" s="76">
        <v>3500</v>
      </c>
      <c r="F60" s="76">
        <v>19</v>
      </c>
      <c r="G60" s="6">
        <f t="shared" si="3"/>
        <v>17.670000000000002</v>
      </c>
      <c r="J60" s="78">
        <v>9.5</v>
      </c>
      <c r="K60" s="78">
        <v>22.8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8" workbookViewId="0">
      <selection activeCell="K49" sqref="K49:K68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8019</v>
      </c>
      <c r="B2" s="8">
        <v>42299</v>
      </c>
      <c r="C2" s="6">
        <v>33877</v>
      </c>
      <c r="D2" s="6">
        <v>1542</v>
      </c>
      <c r="E2" s="6">
        <v>3500</v>
      </c>
      <c r="F2" s="6">
        <v>31</v>
      </c>
      <c r="G2" s="6">
        <f>F2*0.93</f>
        <v>28.830000000000002</v>
      </c>
      <c r="H2">
        <f t="shared" ref="H2:H65" si="0">C3-C2</f>
        <v>151</v>
      </c>
      <c r="I2" s="20">
        <f>H2/G2</f>
        <v>5.2375997225112725</v>
      </c>
      <c r="J2" s="34">
        <v>20</v>
      </c>
      <c r="K2" s="34">
        <v>32</v>
      </c>
    </row>
    <row r="3" spans="1:11">
      <c r="A3" s="6">
        <v>8019</v>
      </c>
      <c r="B3" s="8">
        <v>42300</v>
      </c>
      <c r="C3" s="6">
        <v>34028</v>
      </c>
      <c r="D3" s="6">
        <v>1602</v>
      </c>
      <c r="E3" s="6">
        <v>3500</v>
      </c>
      <c r="F3" s="6">
        <v>29</v>
      </c>
      <c r="G3" s="6">
        <f t="shared" ref="G3:G38" si="1">F3*0.93</f>
        <v>26.970000000000002</v>
      </c>
      <c r="H3">
        <f t="shared" si="0"/>
        <v>155</v>
      </c>
      <c r="I3" s="20">
        <f t="shared" ref="I3:I67" si="2">H3/G3</f>
        <v>5.7471264367816088</v>
      </c>
      <c r="J3" s="34">
        <v>20</v>
      </c>
      <c r="K3" s="34">
        <v>32</v>
      </c>
    </row>
    <row r="4" spans="1:11">
      <c r="A4" s="6">
        <v>8019</v>
      </c>
      <c r="B4" s="8">
        <v>42303</v>
      </c>
      <c r="C4" s="6">
        <v>34183</v>
      </c>
      <c r="D4" s="6">
        <v>1557</v>
      </c>
      <c r="E4" s="6">
        <v>3600</v>
      </c>
      <c r="F4" s="6">
        <v>32</v>
      </c>
      <c r="G4" s="6">
        <f t="shared" si="1"/>
        <v>29.76</v>
      </c>
      <c r="H4">
        <f t="shared" si="0"/>
        <v>143</v>
      </c>
      <c r="I4" s="20">
        <f t="shared" si="2"/>
        <v>4.80510752688172</v>
      </c>
      <c r="J4" s="34">
        <v>20</v>
      </c>
      <c r="K4" s="34">
        <v>32</v>
      </c>
    </row>
    <row r="5" spans="1:11">
      <c r="A5" s="6">
        <v>8019</v>
      </c>
      <c r="B5" s="8">
        <v>42304</v>
      </c>
      <c r="C5" s="6">
        <v>34326</v>
      </c>
      <c r="D5" s="6">
        <v>1629</v>
      </c>
      <c r="E5" s="6">
        <v>3600</v>
      </c>
      <c r="F5" s="6">
        <v>29</v>
      </c>
      <c r="G5" s="6">
        <f t="shared" si="1"/>
        <v>26.970000000000002</v>
      </c>
      <c r="H5">
        <f t="shared" si="0"/>
        <v>148</v>
      </c>
      <c r="I5" s="20">
        <f t="shared" si="2"/>
        <v>5.4875787912495362</v>
      </c>
      <c r="J5" s="34">
        <v>20</v>
      </c>
      <c r="K5" s="34">
        <v>32</v>
      </c>
    </row>
    <row r="6" spans="1:11">
      <c r="A6" s="6">
        <v>8019</v>
      </c>
      <c r="B6" s="8">
        <v>42305</v>
      </c>
      <c r="C6" s="6">
        <v>34474</v>
      </c>
      <c r="D6" s="6">
        <v>1546</v>
      </c>
      <c r="E6" s="6">
        <v>3570</v>
      </c>
      <c r="F6" s="6">
        <v>30</v>
      </c>
      <c r="G6" s="6">
        <f t="shared" si="1"/>
        <v>27.900000000000002</v>
      </c>
      <c r="H6">
        <f t="shared" si="0"/>
        <v>157</v>
      </c>
      <c r="I6" s="20">
        <f t="shared" si="2"/>
        <v>5.6272401433691748</v>
      </c>
      <c r="J6" s="34">
        <v>20</v>
      </c>
      <c r="K6" s="34">
        <v>32</v>
      </c>
    </row>
    <row r="7" spans="1:11">
      <c r="A7" s="6">
        <v>8019</v>
      </c>
      <c r="B7" s="8">
        <v>42306</v>
      </c>
      <c r="C7" s="6">
        <v>34631</v>
      </c>
      <c r="D7" s="6">
        <v>1426</v>
      </c>
      <c r="E7" s="6">
        <v>3560</v>
      </c>
      <c r="F7" s="6">
        <v>33</v>
      </c>
      <c r="G7" s="6">
        <f t="shared" si="1"/>
        <v>30.69</v>
      </c>
      <c r="H7">
        <f t="shared" si="0"/>
        <v>153</v>
      </c>
      <c r="I7" s="20">
        <f t="shared" si="2"/>
        <v>4.9853372434017595</v>
      </c>
      <c r="J7" s="34">
        <v>20</v>
      </c>
      <c r="K7" s="34">
        <v>32</v>
      </c>
    </row>
    <row r="8" spans="1:11">
      <c r="A8" s="6">
        <v>8019</v>
      </c>
      <c r="B8" s="8">
        <v>42307</v>
      </c>
      <c r="C8" s="6">
        <v>34784</v>
      </c>
      <c r="D8" s="6">
        <v>1478</v>
      </c>
      <c r="E8" s="6">
        <v>3600</v>
      </c>
      <c r="F8" s="6">
        <v>33</v>
      </c>
      <c r="G8" s="6">
        <f t="shared" si="1"/>
        <v>30.69</v>
      </c>
      <c r="H8">
        <f t="shared" si="0"/>
        <v>166</v>
      </c>
      <c r="I8" s="20">
        <f t="shared" si="2"/>
        <v>5.4089279895731508</v>
      </c>
      <c r="J8" s="34">
        <v>20</v>
      </c>
      <c r="K8" s="34">
        <v>32</v>
      </c>
    </row>
    <row r="9" spans="1:11">
      <c r="A9" s="6">
        <v>8019</v>
      </c>
      <c r="B9" s="8">
        <v>42311</v>
      </c>
      <c r="C9" s="6">
        <v>34950</v>
      </c>
      <c r="D9" s="6">
        <v>1185</v>
      </c>
      <c r="E9" s="6">
        <v>3550</v>
      </c>
      <c r="F9" s="6">
        <v>38</v>
      </c>
      <c r="G9" s="6">
        <f t="shared" si="1"/>
        <v>35.340000000000003</v>
      </c>
      <c r="H9">
        <f t="shared" si="0"/>
        <v>159</v>
      </c>
      <c r="I9" s="20">
        <f t="shared" si="2"/>
        <v>4.4991511035653646</v>
      </c>
      <c r="J9" s="34">
        <v>20</v>
      </c>
      <c r="K9" s="34">
        <v>32</v>
      </c>
    </row>
    <row r="10" spans="1:11">
      <c r="A10" s="6">
        <v>8019</v>
      </c>
      <c r="B10" s="8">
        <v>42312</v>
      </c>
      <c r="C10" s="6">
        <v>35109</v>
      </c>
      <c r="D10" s="6">
        <v>1342</v>
      </c>
      <c r="E10" s="6">
        <v>3500</v>
      </c>
      <c r="F10" s="6">
        <v>38</v>
      </c>
      <c r="G10" s="6">
        <f t="shared" si="1"/>
        <v>35.340000000000003</v>
      </c>
      <c r="H10">
        <f t="shared" si="0"/>
        <v>167</v>
      </c>
      <c r="I10" s="20">
        <f t="shared" si="2"/>
        <v>4.7255234861346915</v>
      </c>
      <c r="J10" s="34">
        <v>20</v>
      </c>
      <c r="K10" s="34">
        <v>32</v>
      </c>
    </row>
    <row r="11" spans="1:11">
      <c r="A11" s="6">
        <v>8019</v>
      </c>
      <c r="B11" s="8">
        <v>42313</v>
      </c>
      <c r="C11" s="6">
        <v>35276</v>
      </c>
      <c r="D11" s="6">
        <v>1135</v>
      </c>
      <c r="E11" s="6">
        <v>3578</v>
      </c>
      <c r="F11" s="6">
        <v>37</v>
      </c>
      <c r="G11" s="6">
        <f t="shared" si="1"/>
        <v>34.410000000000004</v>
      </c>
      <c r="H11">
        <f t="shared" si="0"/>
        <v>176</v>
      </c>
      <c r="I11" s="20">
        <f t="shared" si="2"/>
        <v>5.1147922115664048</v>
      </c>
      <c r="J11" s="34">
        <v>20</v>
      </c>
      <c r="K11" s="34">
        <v>32</v>
      </c>
    </row>
    <row r="12" spans="1:11">
      <c r="A12" s="6">
        <v>8019</v>
      </c>
      <c r="B12" s="8">
        <v>42314</v>
      </c>
      <c r="C12" s="6">
        <v>35452</v>
      </c>
      <c r="D12" s="6">
        <v>1277</v>
      </c>
      <c r="E12" s="6">
        <v>3570</v>
      </c>
      <c r="F12" s="6">
        <v>36</v>
      </c>
      <c r="G12" s="6">
        <f t="shared" si="1"/>
        <v>33.480000000000004</v>
      </c>
      <c r="H12">
        <f t="shared" si="0"/>
        <v>157</v>
      </c>
      <c r="I12" s="20">
        <f t="shared" si="2"/>
        <v>4.6893667861409796</v>
      </c>
      <c r="J12" s="34">
        <v>20</v>
      </c>
      <c r="K12" s="34">
        <v>32</v>
      </c>
    </row>
    <row r="13" spans="1:11">
      <c r="A13" s="6">
        <v>8019</v>
      </c>
      <c r="B13" s="8">
        <v>42317</v>
      </c>
      <c r="C13" s="6">
        <v>35609</v>
      </c>
      <c r="D13" s="6">
        <v>1500</v>
      </c>
      <c r="E13" s="6">
        <v>3590</v>
      </c>
      <c r="F13" s="6">
        <v>33</v>
      </c>
      <c r="G13" s="6">
        <f t="shared" si="1"/>
        <v>30.69</v>
      </c>
      <c r="H13">
        <f t="shared" si="0"/>
        <v>150</v>
      </c>
      <c r="I13" s="20">
        <f t="shared" si="2"/>
        <v>4.8875855327468232</v>
      </c>
      <c r="J13" s="34">
        <v>20</v>
      </c>
      <c r="K13" s="34">
        <v>32</v>
      </c>
    </row>
    <row r="14" spans="1:11">
      <c r="A14" s="6">
        <v>8019</v>
      </c>
      <c r="B14" s="8">
        <v>42318</v>
      </c>
      <c r="C14" s="6">
        <v>35759</v>
      </c>
      <c r="D14" s="6">
        <v>1420</v>
      </c>
      <c r="E14" s="6">
        <v>3570</v>
      </c>
      <c r="F14" s="6">
        <v>33</v>
      </c>
      <c r="G14" s="6">
        <f t="shared" si="1"/>
        <v>30.69</v>
      </c>
      <c r="H14">
        <f t="shared" si="0"/>
        <v>158</v>
      </c>
      <c r="I14" s="20">
        <f t="shared" si="2"/>
        <v>5.1482567611599865</v>
      </c>
      <c r="J14" s="34">
        <v>20</v>
      </c>
      <c r="K14" s="34">
        <v>32</v>
      </c>
    </row>
    <row r="15" spans="1:11">
      <c r="A15" s="6">
        <v>8019</v>
      </c>
      <c r="B15" s="8">
        <v>42319</v>
      </c>
      <c r="C15" s="6">
        <v>35917</v>
      </c>
      <c r="D15" s="6">
        <v>1444</v>
      </c>
      <c r="E15" s="6">
        <v>3570</v>
      </c>
      <c r="F15" s="6">
        <v>33</v>
      </c>
      <c r="G15" s="6">
        <f t="shared" si="1"/>
        <v>30.69</v>
      </c>
      <c r="H15">
        <f t="shared" si="0"/>
        <v>153</v>
      </c>
      <c r="I15" s="20">
        <f t="shared" si="2"/>
        <v>4.9853372434017595</v>
      </c>
      <c r="J15" s="34">
        <v>20</v>
      </c>
      <c r="K15" s="34">
        <v>32</v>
      </c>
    </row>
    <row r="16" spans="1:11">
      <c r="A16" s="6">
        <v>8019</v>
      </c>
      <c r="B16" s="8">
        <v>42320</v>
      </c>
      <c r="C16" s="6">
        <v>36070</v>
      </c>
      <c r="D16" s="6">
        <v>1481</v>
      </c>
      <c r="E16" s="6">
        <v>3600</v>
      </c>
      <c r="F16" s="6">
        <v>33</v>
      </c>
      <c r="G16" s="6">
        <f t="shared" si="1"/>
        <v>30.69</v>
      </c>
      <c r="H16">
        <f t="shared" si="0"/>
        <v>155</v>
      </c>
      <c r="I16" s="20">
        <f t="shared" si="2"/>
        <v>5.0505050505050502</v>
      </c>
      <c r="J16" s="34">
        <v>20</v>
      </c>
      <c r="K16" s="34">
        <v>32</v>
      </c>
    </row>
    <row r="17" spans="1:11">
      <c r="A17" s="6">
        <v>8019</v>
      </c>
      <c r="B17" s="8">
        <v>42321</v>
      </c>
      <c r="C17" s="6">
        <v>36225</v>
      </c>
      <c r="D17" s="6">
        <v>1555</v>
      </c>
      <c r="E17" s="6">
        <v>3500</v>
      </c>
      <c r="F17" s="6">
        <v>32</v>
      </c>
      <c r="G17" s="6">
        <f t="shared" si="1"/>
        <v>29.76</v>
      </c>
      <c r="H17">
        <f t="shared" si="0"/>
        <v>110</v>
      </c>
      <c r="I17" s="20">
        <f t="shared" si="2"/>
        <v>3.6962365591397845</v>
      </c>
      <c r="J17" s="34">
        <v>20</v>
      </c>
      <c r="K17" s="34">
        <v>32</v>
      </c>
    </row>
    <row r="18" spans="1:11">
      <c r="A18" s="6">
        <v>8019</v>
      </c>
      <c r="B18" s="8">
        <v>42322</v>
      </c>
      <c r="C18" s="6">
        <v>36335</v>
      </c>
      <c r="D18" s="6">
        <v>2138</v>
      </c>
      <c r="E18" s="6">
        <v>3600</v>
      </c>
      <c r="F18" s="6">
        <v>21</v>
      </c>
      <c r="G18" s="6">
        <f t="shared" si="1"/>
        <v>19.53</v>
      </c>
      <c r="H18">
        <f t="shared" si="0"/>
        <v>150</v>
      </c>
      <c r="I18" s="20">
        <f t="shared" si="2"/>
        <v>7.6804915514592933</v>
      </c>
      <c r="J18" s="34">
        <v>20</v>
      </c>
      <c r="K18" s="34">
        <v>32</v>
      </c>
    </row>
    <row r="19" spans="1:11">
      <c r="A19" s="6">
        <v>8019</v>
      </c>
      <c r="B19" s="8">
        <v>42325</v>
      </c>
      <c r="C19" s="6">
        <v>36485</v>
      </c>
      <c r="D19" s="6">
        <v>1694</v>
      </c>
      <c r="E19" s="6">
        <v>3500</v>
      </c>
      <c r="F19" s="6">
        <v>37</v>
      </c>
      <c r="G19" s="6">
        <f t="shared" si="1"/>
        <v>34.410000000000004</v>
      </c>
      <c r="H19">
        <f t="shared" si="0"/>
        <v>161</v>
      </c>
      <c r="I19" s="20">
        <f t="shared" si="2"/>
        <v>4.6788724208079042</v>
      </c>
      <c r="J19" s="34">
        <v>20</v>
      </c>
      <c r="K19" s="34">
        <v>32</v>
      </c>
    </row>
    <row r="20" spans="1:11">
      <c r="A20" s="19">
        <v>8019</v>
      </c>
      <c r="B20" s="8">
        <v>42326</v>
      </c>
      <c r="C20" s="19">
        <v>36646</v>
      </c>
      <c r="D20" s="19">
        <v>1379</v>
      </c>
      <c r="E20" s="19">
        <v>3500</v>
      </c>
      <c r="F20" s="19">
        <v>33</v>
      </c>
      <c r="G20" s="6">
        <f t="shared" si="1"/>
        <v>30.69</v>
      </c>
      <c r="H20">
        <f t="shared" si="0"/>
        <v>195</v>
      </c>
      <c r="I20" s="20">
        <f t="shared" si="2"/>
        <v>6.3538611925708697</v>
      </c>
      <c r="J20" s="34">
        <v>20</v>
      </c>
      <c r="K20" s="34">
        <v>32</v>
      </c>
    </row>
    <row r="21" spans="1:11">
      <c r="A21" s="19">
        <v>8019</v>
      </c>
      <c r="B21" s="8">
        <v>42327</v>
      </c>
      <c r="C21" s="19">
        <v>36841</v>
      </c>
      <c r="D21" s="19">
        <v>1351</v>
      </c>
      <c r="E21" s="19">
        <v>3570</v>
      </c>
      <c r="F21" s="19">
        <v>35</v>
      </c>
      <c r="G21" s="6">
        <f t="shared" si="1"/>
        <v>32.550000000000004</v>
      </c>
      <c r="H21">
        <f t="shared" si="0"/>
        <v>153</v>
      </c>
      <c r="I21" s="20">
        <f t="shared" si="2"/>
        <v>4.7004608294930872</v>
      </c>
      <c r="J21" s="34">
        <v>20</v>
      </c>
      <c r="K21" s="34">
        <v>32</v>
      </c>
    </row>
    <row r="22" spans="1:11">
      <c r="A22" s="19">
        <v>8019</v>
      </c>
      <c r="B22" s="8">
        <v>42328</v>
      </c>
      <c r="C22" s="19">
        <v>36994</v>
      </c>
      <c r="D22" s="19">
        <v>1442</v>
      </c>
      <c r="E22" s="19">
        <v>3570</v>
      </c>
      <c r="F22" s="19">
        <v>33</v>
      </c>
      <c r="G22" s="6">
        <f t="shared" si="1"/>
        <v>30.69</v>
      </c>
      <c r="H22">
        <f t="shared" si="0"/>
        <v>169</v>
      </c>
      <c r="I22" s="20">
        <f t="shared" si="2"/>
        <v>5.5066797002280872</v>
      </c>
      <c r="J22" s="34">
        <v>20</v>
      </c>
      <c r="K22" s="34">
        <v>32</v>
      </c>
    </row>
    <row r="23" spans="1:11">
      <c r="A23" s="19">
        <v>8019</v>
      </c>
      <c r="B23" s="8">
        <v>42331</v>
      </c>
      <c r="C23" s="19">
        <v>37163</v>
      </c>
      <c r="D23" s="19">
        <v>1426</v>
      </c>
      <c r="E23" s="19">
        <v>3570</v>
      </c>
      <c r="F23" s="19">
        <v>35</v>
      </c>
      <c r="G23" s="6">
        <f t="shared" si="1"/>
        <v>32.550000000000004</v>
      </c>
      <c r="H23">
        <f t="shared" si="0"/>
        <v>159</v>
      </c>
      <c r="I23" s="20">
        <f t="shared" si="2"/>
        <v>4.8847926267281103</v>
      </c>
      <c r="J23" s="34">
        <v>20</v>
      </c>
      <c r="K23" s="34">
        <v>32</v>
      </c>
    </row>
    <row r="24" spans="1:11">
      <c r="A24" s="19">
        <v>8019</v>
      </c>
      <c r="B24" s="8">
        <v>42332</v>
      </c>
      <c r="C24" s="19">
        <v>37322</v>
      </c>
      <c r="D24" s="19">
        <v>1731</v>
      </c>
      <c r="E24" s="19">
        <v>3570</v>
      </c>
      <c r="F24" s="19">
        <v>28</v>
      </c>
      <c r="G24" s="6">
        <f t="shared" si="1"/>
        <v>26.040000000000003</v>
      </c>
      <c r="H24">
        <f t="shared" si="0"/>
        <v>158</v>
      </c>
      <c r="I24" s="20">
        <f t="shared" si="2"/>
        <v>6.0675883256528413</v>
      </c>
      <c r="J24" s="34">
        <v>20</v>
      </c>
      <c r="K24" s="34">
        <v>32</v>
      </c>
    </row>
    <row r="25" spans="1:11">
      <c r="A25" s="19">
        <v>8019</v>
      </c>
      <c r="B25" s="8">
        <v>42333</v>
      </c>
      <c r="C25" s="19">
        <v>37480</v>
      </c>
      <c r="D25" s="19">
        <v>1373</v>
      </c>
      <c r="E25" s="19">
        <v>3600</v>
      </c>
      <c r="F25" s="19">
        <v>35</v>
      </c>
      <c r="G25" s="6">
        <f t="shared" si="1"/>
        <v>32.550000000000004</v>
      </c>
      <c r="H25">
        <f t="shared" si="0"/>
        <v>168</v>
      </c>
      <c r="I25" s="20">
        <f t="shared" si="2"/>
        <v>5.1612903225806441</v>
      </c>
      <c r="J25" s="34">
        <v>20</v>
      </c>
      <c r="K25" s="34">
        <v>32</v>
      </c>
    </row>
    <row r="26" spans="1:11">
      <c r="A26" s="19">
        <v>8019</v>
      </c>
      <c r="B26" s="8">
        <v>42334</v>
      </c>
      <c r="C26" s="19">
        <v>37648</v>
      </c>
      <c r="D26" s="19">
        <v>1509</v>
      </c>
      <c r="E26" s="19">
        <v>3500</v>
      </c>
      <c r="F26" s="19">
        <v>30</v>
      </c>
      <c r="G26" s="6">
        <f t="shared" si="1"/>
        <v>27.900000000000002</v>
      </c>
      <c r="H26">
        <f t="shared" si="0"/>
        <v>176</v>
      </c>
      <c r="I26" s="20">
        <f t="shared" si="2"/>
        <v>6.3082437275985654</v>
      </c>
      <c r="J26" s="34">
        <v>20</v>
      </c>
      <c r="K26" s="34">
        <v>32</v>
      </c>
    </row>
    <row r="27" spans="1:11">
      <c r="A27" s="19">
        <v>8019</v>
      </c>
      <c r="B27" s="8">
        <v>42335</v>
      </c>
      <c r="C27" s="19">
        <v>37824</v>
      </c>
      <c r="D27" s="19">
        <v>1402</v>
      </c>
      <c r="E27" s="19">
        <v>3500</v>
      </c>
      <c r="F27" s="19">
        <v>33</v>
      </c>
      <c r="G27" s="6">
        <f t="shared" si="1"/>
        <v>30.69</v>
      </c>
      <c r="H27">
        <f t="shared" si="0"/>
        <v>168</v>
      </c>
      <c r="I27" s="20">
        <f t="shared" si="2"/>
        <v>5.4740957966764414</v>
      </c>
      <c r="J27" s="34">
        <v>20</v>
      </c>
      <c r="K27" s="34">
        <v>32</v>
      </c>
    </row>
    <row r="28" spans="1:11">
      <c r="A28" s="19">
        <v>8019</v>
      </c>
      <c r="B28" s="8">
        <v>42338</v>
      </c>
      <c r="C28" s="19">
        <v>37992</v>
      </c>
      <c r="D28" s="19">
        <v>1370</v>
      </c>
      <c r="E28" s="19">
        <v>3500</v>
      </c>
      <c r="F28" s="19">
        <v>34</v>
      </c>
      <c r="G28" s="6">
        <f t="shared" si="1"/>
        <v>31.62</v>
      </c>
      <c r="H28">
        <f t="shared" si="0"/>
        <v>149</v>
      </c>
      <c r="I28" s="20">
        <f t="shared" si="2"/>
        <v>4.7122074636306133</v>
      </c>
      <c r="J28" s="34">
        <v>20</v>
      </c>
      <c r="K28" s="34">
        <v>32</v>
      </c>
    </row>
    <row r="29" spans="1:11">
      <c r="A29" s="19">
        <v>8019</v>
      </c>
      <c r="B29" s="8">
        <v>42339</v>
      </c>
      <c r="C29" s="19">
        <v>38141</v>
      </c>
      <c r="D29" s="19">
        <v>1509</v>
      </c>
      <c r="E29" s="19">
        <v>3550</v>
      </c>
      <c r="F29" s="19">
        <v>31</v>
      </c>
      <c r="G29" s="6">
        <f t="shared" si="1"/>
        <v>28.830000000000002</v>
      </c>
      <c r="H29">
        <f t="shared" si="0"/>
        <v>149</v>
      </c>
      <c r="I29" s="20">
        <f t="shared" si="2"/>
        <v>5.1682275407561562</v>
      </c>
      <c r="J29" s="34">
        <v>20</v>
      </c>
      <c r="K29" s="34">
        <v>32</v>
      </c>
    </row>
    <row r="30" spans="1:11">
      <c r="A30" s="19">
        <v>8019</v>
      </c>
      <c r="B30" s="8">
        <v>42340</v>
      </c>
      <c r="C30" s="19">
        <v>38290</v>
      </c>
      <c r="D30" s="19">
        <v>1631</v>
      </c>
      <c r="E30" s="19">
        <v>3500</v>
      </c>
      <c r="F30" s="19">
        <v>29</v>
      </c>
      <c r="G30" s="6">
        <f t="shared" si="1"/>
        <v>26.970000000000002</v>
      </c>
      <c r="H30">
        <f t="shared" si="0"/>
        <v>149</v>
      </c>
      <c r="I30" s="20">
        <f t="shared" si="2"/>
        <v>5.5246570263255466</v>
      </c>
      <c r="J30" s="34">
        <v>20</v>
      </c>
      <c r="K30" s="34">
        <v>32</v>
      </c>
    </row>
    <row r="31" spans="1:11">
      <c r="A31" s="19">
        <v>8019</v>
      </c>
      <c r="B31" s="8">
        <v>42341</v>
      </c>
      <c r="C31" s="19">
        <v>38439</v>
      </c>
      <c r="D31" s="19">
        <v>1777</v>
      </c>
      <c r="E31" s="19">
        <v>3570</v>
      </c>
      <c r="F31" s="19">
        <v>27</v>
      </c>
      <c r="G31" s="6">
        <f t="shared" si="1"/>
        <v>25.110000000000003</v>
      </c>
      <c r="H31">
        <f t="shared" si="0"/>
        <v>157</v>
      </c>
      <c r="I31" s="20">
        <f t="shared" si="2"/>
        <v>6.2524890481879725</v>
      </c>
      <c r="J31" s="34">
        <v>20</v>
      </c>
      <c r="K31" s="34">
        <v>32</v>
      </c>
    </row>
    <row r="32" spans="1:11">
      <c r="A32" s="19">
        <v>8019</v>
      </c>
      <c r="B32" s="8">
        <v>42342</v>
      </c>
      <c r="C32" s="19">
        <v>38596</v>
      </c>
      <c r="D32" s="19">
        <v>1479</v>
      </c>
      <c r="E32" s="19">
        <v>3550</v>
      </c>
      <c r="F32" s="19">
        <v>33</v>
      </c>
      <c r="G32" s="6">
        <f t="shared" si="1"/>
        <v>30.69</v>
      </c>
      <c r="H32">
        <f t="shared" si="0"/>
        <v>169</v>
      </c>
      <c r="I32" s="20">
        <f t="shared" si="2"/>
        <v>5.5066797002280872</v>
      </c>
      <c r="J32">
        <v>12.1</v>
      </c>
      <c r="K32">
        <v>32.9</v>
      </c>
    </row>
    <row r="33" spans="1:11">
      <c r="A33" s="19">
        <v>8019</v>
      </c>
      <c r="B33" s="8">
        <v>42345</v>
      </c>
      <c r="C33" s="19">
        <v>38765</v>
      </c>
      <c r="D33" s="19">
        <v>1370</v>
      </c>
      <c r="E33" s="19">
        <v>3570</v>
      </c>
      <c r="F33" s="19">
        <v>33</v>
      </c>
      <c r="G33" s="6">
        <f t="shared" si="1"/>
        <v>30.69</v>
      </c>
      <c r="H33">
        <f t="shared" si="0"/>
        <v>165</v>
      </c>
      <c r="I33" s="20">
        <f t="shared" si="2"/>
        <v>5.376344086021505</v>
      </c>
      <c r="J33">
        <v>14.6</v>
      </c>
      <c r="K33">
        <v>34.799999999999997</v>
      </c>
    </row>
    <row r="34" spans="1:11">
      <c r="A34" s="19">
        <v>8019</v>
      </c>
      <c r="B34" s="8">
        <v>42346</v>
      </c>
      <c r="C34" s="19">
        <v>38930</v>
      </c>
      <c r="D34" s="19">
        <v>1574</v>
      </c>
      <c r="E34" s="19">
        <v>3500</v>
      </c>
      <c r="F34" s="19">
        <v>29</v>
      </c>
      <c r="G34" s="6">
        <f t="shared" si="1"/>
        <v>26.970000000000002</v>
      </c>
      <c r="H34">
        <f t="shared" si="0"/>
        <v>163</v>
      </c>
      <c r="I34" s="20">
        <f t="shared" si="2"/>
        <v>6.0437523173896919</v>
      </c>
      <c r="J34">
        <v>17.2</v>
      </c>
      <c r="K34">
        <v>37.6</v>
      </c>
    </row>
    <row r="35" spans="1:11">
      <c r="A35" s="19">
        <v>8019</v>
      </c>
      <c r="B35" s="8">
        <v>42347</v>
      </c>
      <c r="C35" s="19">
        <v>39093</v>
      </c>
      <c r="D35" s="19">
        <v>1416</v>
      </c>
      <c r="E35" s="19">
        <v>3500</v>
      </c>
      <c r="F35" s="19">
        <v>33</v>
      </c>
      <c r="G35" s="6">
        <f t="shared" si="1"/>
        <v>30.69</v>
      </c>
      <c r="H35">
        <f t="shared" si="0"/>
        <v>156</v>
      </c>
      <c r="I35" s="20">
        <f t="shared" si="2"/>
        <v>5.0830889540566959</v>
      </c>
      <c r="J35">
        <v>14.1</v>
      </c>
      <c r="K35">
        <v>34.9</v>
      </c>
    </row>
    <row r="36" spans="1:11">
      <c r="A36" s="19">
        <v>8019</v>
      </c>
      <c r="B36" s="8">
        <v>42348</v>
      </c>
      <c r="C36" s="19">
        <v>39249</v>
      </c>
      <c r="D36" s="19">
        <v>1490</v>
      </c>
      <c r="E36" s="19">
        <v>3570</v>
      </c>
      <c r="F36" s="19">
        <v>33</v>
      </c>
      <c r="G36" s="6">
        <f t="shared" si="1"/>
        <v>30.69</v>
      </c>
      <c r="H36">
        <f t="shared" si="0"/>
        <v>174</v>
      </c>
      <c r="I36" s="20">
        <f t="shared" si="2"/>
        <v>5.6695992179863142</v>
      </c>
      <c r="J36">
        <v>16.100000000000001</v>
      </c>
      <c r="K36">
        <v>34.200000000000003</v>
      </c>
    </row>
    <row r="37" spans="1:11">
      <c r="A37" s="19">
        <v>8019</v>
      </c>
      <c r="B37" s="8">
        <v>42349</v>
      </c>
      <c r="C37" s="19">
        <v>39423</v>
      </c>
      <c r="D37" s="19">
        <v>1496</v>
      </c>
      <c r="E37" s="19">
        <v>3600</v>
      </c>
      <c r="F37" s="19">
        <v>34</v>
      </c>
      <c r="G37" s="6">
        <f t="shared" si="1"/>
        <v>31.62</v>
      </c>
      <c r="H37">
        <f t="shared" si="0"/>
        <v>166</v>
      </c>
      <c r="I37" s="20">
        <f t="shared" si="2"/>
        <v>5.2498418722327642</v>
      </c>
      <c r="J37">
        <v>15.3</v>
      </c>
      <c r="K37">
        <v>36.1</v>
      </c>
    </row>
    <row r="38" spans="1:11">
      <c r="A38" s="19">
        <v>8019</v>
      </c>
      <c r="B38" s="8">
        <v>42352</v>
      </c>
      <c r="C38" s="19">
        <v>39589</v>
      </c>
      <c r="D38" s="19">
        <v>1462</v>
      </c>
      <c r="E38" s="19">
        <v>3500</v>
      </c>
      <c r="F38" s="19">
        <v>32</v>
      </c>
      <c r="G38" s="6">
        <f t="shared" si="1"/>
        <v>29.76</v>
      </c>
      <c r="H38">
        <f t="shared" si="0"/>
        <v>166</v>
      </c>
      <c r="I38" s="20">
        <f t="shared" si="2"/>
        <v>5.5779569892473111</v>
      </c>
      <c r="J38">
        <v>15.2</v>
      </c>
      <c r="K38">
        <v>37.6</v>
      </c>
    </row>
    <row r="39" spans="1:11">
      <c r="A39" s="19">
        <v>8019</v>
      </c>
      <c r="B39" s="8">
        <v>42353</v>
      </c>
      <c r="C39" s="19">
        <v>39755</v>
      </c>
      <c r="D39" s="19">
        <v>1498</v>
      </c>
      <c r="E39" s="19">
        <v>3500</v>
      </c>
      <c r="F39" s="19">
        <v>32</v>
      </c>
      <c r="G39" s="6">
        <f t="shared" ref="G39:G68" si="3">F39*0.93</f>
        <v>29.76</v>
      </c>
      <c r="H39">
        <f t="shared" si="0"/>
        <v>170</v>
      </c>
      <c r="I39" s="20">
        <f t="shared" si="2"/>
        <v>5.7123655913978491</v>
      </c>
      <c r="J39">
        <v>15.3</v>
      </c>
      <c r="K39">
        <v>35.6</v>
      </c>
    </row>
    <row r="40" spans="1:11">
      <c r="A40" s="19">
        <v>8019</v>
      </c>
      <c r="B40" s="8">
        <v>42354</v>
      </c>
      <c r="C40" s="19">
        <v>39925</v>
      </c>
      <c r="D40" s="19">
        <v>1378</v>
      </c>
      <c r="E40" s="19">
        <v>3500</v>
      </c>
      <c r="F40" s="19">
        <v>33</v>
      </c>
      <c r="G40" s="6">
        <f t="shared" si="3"/>
        <v>30.69</v>
      </c>
      <c r="H40">
        <f t="shared" si="0"/>
        <v>166</v>
      </c>
      <c r="I40" s="20">
        <f t="shared" si="2"/>
        <v>5.4089279895731508</v>
      </c>
      <c r="J40">
        <v>20.7</v>
      </c>
      <c r="K40">
        <v>41.9</v>
      </c>
    </row>
    <row r="41" spans="1:11">
      <c r="A41" s="19">
        <v>8019</v>
      </c>
      <c r="B41" s="8">
        <v>42355</v>
      </c>
      <c r="C41" s="19">
        <v>40091</v>
      </c>
      <c r="D41" s="19">
        <v>1528</v>
      </c>
      <c r="E41" s="19">
        <v>3500</v>
      </c>
      <c r="F41" s="19">
        <v>31</v>
      </c>
      <c r="G41" s="6">
        <f t="shared" si="3"/>
        <v>28.830000000000002</v>
      </c>
      <c r="H41">
        <f t="shared" si="0"/>
        <v>166</v>
      </c>
      <c r="I41" s="20">
        <f t="shared" si="2"/>
        <v>5.7578910856746441</v>
      </c>
      <c r="J41">
        <v>23.3</v>
      </c>
      <c r="K41">
        <v>36.5</v>
      </c>
    </row>
    <row r="42" spans="1:11">
      <c r="A42" s="19">
        <v>8019</v>
      </c>
      <c r="B42" s="8">
        <v>42356</v>
      </c>
      <c r="C42" s="19">
        <v>40257</v>
      </c>
      <c r="D42" s="19">
        <v>1444</v>
      </c>
      <c r="E42" s="19">
        <v>3500</v>
      </c>
      <c r="F42" s="19">
        <v>30</v>
      </c>
      <c r="G42" s="6">
        <f t="shared" si="3"/>
        <v>27.900000000000002</v>
      </c>
      <c r="H42">
        <f t="shared" si="0"/>
        <v>156</v>
      </c>
      <c r="I42" s="20">
        <f t="shared" si="2"/>
        <v>5.5913978494623651</v>
      </c>
      <c r="J42">
        <v>13.6</v>
      </c>
      <c r="K42">
        <v>27</v>
      </c>
    </row>
    <row r="43" spans="1:11">
      <c r="A43" s="19">
        <v>8019</v>
      </c>
      <c r="B43" s="8" t="s">
        <v>16</v>
      </c>
      <c r="C43" s="19">
        <v>40413</v>
      </c>
      <c r="D43" s="19">
        <v>1648</v>
      </c>
      <c r="E43" s="19">
        <v>3500</v>
      </c>
      <c r="F43" s="19">
        <v>29</v>
      </c>
      <c r="G43" s="6">
        <f t="shared" si="3"/>
        <v>26.970000000000002</v>
      </c>
      <c r="H43">
        <f t="shared" si="0"/>
        <v>161</v>
      </c>
      <c r="I43" s="20">
        <f t="shared" si="2"/>
        <v>5.9695958472376711</v>
      </c>
      <c r="J43">
        <v>25.4</v>
      </c>
      <c r="K43">
        <v>42.9</v>
      </c>
    </row>
    <row r="44" spans="1:11">
      <c r="A44" s="19">
        <v>8019</v>
      </c>
      <c r="B44" s="8" t="s">
        <v>17</v>
      </c>
      <c r="C44" s="19">
        <v>40574</v>
      </c>
      <c r="D44" s="19">
        <v>1333</v>
      </c>
      <c r="E44" s="19">
        <v>3600</v>
      </c>
      <c r="F44" s="19">
        <v>36</v>
      </c>
      <c r="G44" s="6">
        <f t="shared" si="3"/>
        <v>33.480000000000004</v>
      </c>
      <c r="H44">
        <f t="shared" si="0"/>
        <v>168</v>
      </c>
      <c r="I44" s="20">
        <f t="shared" si="2"/>
        <v>5.0179211469534044</v>
      </c>
      <c r="J44">
        <v>14</v>
      </c>
      <c r="K44">
        <v>38.5</v>
      </c>
    </row>
    <row r="45" spans="1:11">
      <c r="A45" s="19">
        <v>8019</v>
      </c>
      <c r="B45" s="8" t="s">
        <v>18</v>
      </c>
      <c r="C45" s="19">
        <v>40742</v>
      </c>
      <c r="D45" s="19">
        <v>1453</v>
      </c>
      <c r="E45" s="19">
        <v>3500</v>
      </c>
      <c r="F45" s="19">
        <v>31</v>
      </c>
      <c r="G45" s="6">
        <f t="shared" si="3"/>
        <v>28.830000000000002</v>
      </c>
      <c r="H45">
        <f t="shared" si="0"/>
        <v>127</v>
      </c>
      <c r="I45" s="20">
        <f t="shared" si="2"/>
        <v>4.405133541449878</v>
      </c>
      <c r="J45">
        <v>26.9</v>
      </c>
      <c r="K45">
        <v>39.6</v>
      </c>
    </row>
    <row r="46" spans="1:11">
      <c r="A46" s="19">
        <v>8019</v>
      </c>
      <c r="B46" s="8" t="s">
        <v>19</v>
      </c>
      <c r="C46" s="19">
        <v>40869</v>
      </c>
      <c r="D46" s="19">
        <v>1839</v>
      </c>
      <c r="E46" s="19">
        <v>3500</v>
      </c>
      <c r="F46" s="19">
        <v>25</v>
      </c>
      <c r="G46" s="6">
        <f t="shared" si="3"/>
        <v>23.25</v>
      </c>
      <c r="H46">
        <f t="shared" si="0"/>
        <v>218</v>
      </c>
      <c r="I46" s="20">
        <f t="shared" si="2"/>
        <v>9.3763440860215059</v>
      </c>
      <c r="J46">
        <v>17.100000000000001</v>
      </c>
      <c r="K46">
        <v>33.799999999999997</v>
      </c>
    </row>
    <row r="47" spans="1:11">
      <c r="A47" s="19">
        <v>8019</v>
      </c>
      <c r="B47" s="8" t="s">
        <v>20</v>
      </c>
      <c r="C47" s="19">
        <v>41087</v>
      </c>
      <c r="D47" s="19">
        <v>1194</v>
      </c>
      <c r="E47" s="19">
        <v>3600</v>
      </c>
      <c r="F47" s="19">
        <v>37</v>
      </c>
      <c r="G47" s="6">
        <f t="shared" si="3"/>
        <v>34.410000000000004</v>
      </c>
      <c r="H47">
        <f t="shared" si="0"/>
        <v>166</v>
      </c>
      <c r="I47" s="20">
        <f t="shared" si="2"/>
        <v>4.8241790177274044</v>
      </c>
      <c r="J47">
        <v>15.9</v>
      </c>
      <c r="K47">
        <v>36</v>
      </c>
    </row>
    <row r="48" spans="1:11">
      <c r="A48" s="19">
        <v>8019</v>
      </c>
      <c r="B48" s="8" t="s">
        <v>21</v>
      </c>
      <c r="C48" s="19">
        <v>41253</v>
      </c>
      <c r="D48" s="19">
        <v>1500</v>
      </c>
      <c r="E48" s="19">
        <v>3500</v>
      </c>
      <c r="F48" s="19">
        <v>31</v>
      </c>
      <c r="G48" s="6">
        <f t="shared" si="3"/>
        <v>28.830000000000002</v>
      </c>
      <c r="H48">
        <f t="shared" si="0"/>
        <v>157</v>
      </c>
      <c r="I48" s="20">
        <f t="shared" si="2"/>
        <v>5.4457162677766213</v>
      </c>
      <c r="J48">
        <v>13.1</v>
      </c>
      <c r="K48">
        <v>34.1</v>
      </c>
    </row>
    <row r="49" spans="1:11">
      <c r="A49" s="19">
        <v>8019</v>
      </c>
      <c r="B49" s="8" t="s">
        <v>22</v>
      </c>
      <c r="C49" s="19">
        <v>41410</v>
      </c>
      <c r="D49" s="19">
        <v>1636</v>
      </c>
      <c r="E49" s="19">
        <v>3500</v>
      </c>
      <c r="F49" s="19">
        <v>29</v>
      </c>
      <c r="G49" s="6">
        <f t="shared" si="3"/>
        <v>26.970000000000002</v>
      </c>
      <c r="H49">
        <f t="shared" si="0"/>
        <v>166</v>
      </c>
      <c r="I49" s="20">
        <f t="shared" si="2"/>
        <v>6.154987022617723</v>
      </c>
      <c r="J49">
        <v>21.5</v>
      </c>
      <c r="K49">
        <v>31.2</v>
      </c>
    </row>
    <row r="50" spans="1:11">
      <c r="A50" s="19">
        <v>8019</v>
      </c>
      <c r="B50" s="8" t="s">
        <v>30</v>
      </c>
      <c r="C50" s="19">
        <v>41576</v>
      </c>
      <c r="D50" s="19">
        <v>1531</v>
      </c>
      <c r="E50" s="19">
        <v>3500</v>
      </c>
      <c r="F50" s="19">
        <v>31</v>
      </c>
      <c r="G50" s="6">
        <f t="shared" si="3"/>
        <v>28.830000000000002</v>
      </c>
      <c r="H50">
        <f t="shared" si="0"/>
        <v>94</v>
      </c>
      <c r="I50" s="20">
        <f t="shared" si="2"/>
        <v>3.2604925424904612</v>
      </c>
      <c r="J50">
        <v>12.6</v>
      </c>
      <c r="K50">
        <v>31.8</v>
      </c>
    </row>
    <row r="51" spans="1:11">
      <c r="A51" s="19">
        <v>8019</v>
      </c>
      <c r="B51" s="8" t="s">
        <v>31</v>
      </c>
      <c r="C51" s="19">
        <v>41670</v>
      </c>
      <c r="D51" s="19">
        <v>1944</v>
      </c>
      <c r="E51" s="19">
        <v>3500</v>
      </c>
      <c r="F51" s="19">
        <v>22</v>
      </c>
      <c r="G51" s="6">
        <f t="shared" si="3"/>
        <v>20.46</v>
      </c>
      <c r="H51">
        <f t="shared" si="0"/>
        <v>469</v>
      </c>
      <c r="I51" s="20">
        <f t="shared" si="2"/>
        <v>22.922776148582599</v>
      </c>
      <c r="J51">
        <v>15.8</v>
      </c>
      <c r="K51">
        <v>28.9</v>
      </c>
    </row>
    <row r="52" spans="1:11">
      <c r="A52" s="19">
        <v>8019</v>
      </c>
      <c r="B52" s="8" t="s">
        <v>32</v>
      </c>
      <c r="C52" s="19">
        <v>42139</v>
      </c>
      <c r="D52" s="19">
        <v>1592</v>
      </c>
      <c r="E52" s="19">
        <v>3500</v>
      </c>
      <c r="F52" s="19">
        <v>30</v>
      </c>
      <c r="G52" s="6">
        <f t="shared" si="3"/>
        <v>27.900000000000002</v>
      </c>
      <c r="H52">
        <f t="shared" si="0"/>
        <v>65</v>
      </c>
      <c r="I52" s="20">
        <f t="shared" si="2"/>
        <v>2.3297491039426523</v>
      </c>
      <c r="J52" s="40">
        <v>11.9</v>
      </c>
      <c r="K52" s="40">
        <v>35.6</v>
      </c>
    </row>
    <row r="53" spans="1:11">
      <c r="A53" s="19">
        <v>8019</v>
      </c>
      <c r="B53" s="8" t="s">
        <v>33</v>
      </c>
      <c r="C53" s="19">
        <v>42204</v>
      </c>
      <c r="D53" s="19">
        <v>1426</v>
      </c>
      <c r="E53" s="19">
        <v>3500</v>
      </c>
      <c r="F53" s="19">
        <v>33</v>
      </c>
      <c r="G53" s="6">
        <f t="shared" si="3"/>
        <v>30.69</v>
      </c>
      <c r="H53">
        <f t="shared" si="0"/>
        <v>154</v>
      </c>
      <c r="I53" s="20">
        <f t="shared" si="2"/>
        <v>5.0179211469534044</v>
      </c>
      <c r="J53" s="40">
        <v>11.8</v>
      </c>
      <c r="K53" s="40">
        <v>35.6</v>
      </c>
    </row>
    <row r="54" spans="1:11">
      <c r="A54" s="19">
        <v>8019</v>
      </c>
      <c r="B54" s="8" t="s">
        <v>34</v>
      </c>
      <c r="C54" s="19">
        <v>42358</v>
      </c>
      <c r="D54" s="19">
        <v>1546</v>
      </c>
      <c r="E54" s="19">
        <v>3500</v>
      </c>
      <c r="F54" s="19">
        <v>31</v>
      </c>
      <c r="G54" s="6">
        <f t="shared" si="3"/>
        <v>28.830000000000002</v>
      </c>
      <c r="H54">
        <f t="shared" si="0"/>
        <v>147</v>
      </c>
      <c r="I54" s="20">
        <f t="shared" si="2"/>
        <v>5.0988553590010399</v>
      </c>
      <c r="J54" s="40">
        <v>22.8</v>
      </c>
      <c r="K54" s="40">
        <v>39.700000000000003</v>
      </c>
    </row>
    <row r="55" spans="1:11">
      <c r="A55" s="19">
        <v>8019</v>
      </c>
      <c r="B55" s="8" t="s">
        <v>35</v>
      </c>
      <c r="C55" s="19">
        <v>42505</v>
      </c>
      <c r="D55" s="19">
        <v>1639</v>
      </c>
      <c r="E55" s="19">
        <v>3600</v>
      </c>
      <c r="F55" s="19">
        <v>28</v>
      </c>
      <c r="G55" s="6">
        <f t="shared" si="3"/>
        <v>26.040000000000003</v>
      </c>
      <c r="H55">
        <f t="shared" si="0"/>
        <v>199</v>
      </c>
      <c r="I55" s="20">
        <f t="shared" si="2"/>
        <v>7.6420890937019958</v>
      </c>
      <c r="J55" s="40">
        <v>22.2</v>
      </c>
      <c r="K55" s="40">
        <v>38.4</v>
      </c>
    </row>
    <row r="56" spans="1:11">
      <c r="A56" s="19">
        <v>8019</v>
      </c>
      <c r="B56" s="8" t="s">
        <v>25</v>
      </c>
      <c r="C56" s="19">
        <v>42704</v>
      </c>
      <c r="D56" s="19">
        <v>1185</v>
      </c>
      <c r="E56" s="19">
        <v>3400</v>
      </c>
      <c r="F56" s="19">
        <v>35</v>
      </c>
      <c r="G56" s="6">
        <f t="shared" si="3"/>
        <v>32.550000000000004</v>
      </c>
      <c r="H56">
        <f t="shared" si="0"/>
        <v>175</v>
      </c>
      <c r="I56" s="20">
        <f t="shared" si="2"/>
        <v>5.376344086021505</v>
      </c>
      <c r="J56" s="40">
        <v>13.9</v>
      </c>
      <c r="K56" s="40">
        <v>36.1</v>
      </c>
    </row>
    <row r="57" spans="1:11">
      <c r="A57" s="19">
        <v>8019</v>
      </c>
      <c r="B57" s="8" t="s">
        <v>26</v>
      </c>
      <c r="C57" s="19">
        <v>42879</v>
      </c>
      <c r="D57" s="19">
        <v>2000</v>
      </c>
      <c r="E57" s="19">
        <v>3500</v>
      </c>
      <c r="F57" s="19">
        <v>22</v>
      </c>
      <c r="G57" s="6">
        <f t="shared" si="3"/>
        <v>20.46</v>
      </c>
      <c r="H57">
        <f t="shared" si="0"/>
        <v>172</v>
      </c>
      <c r="I57" s="20">
        <f t="shared" si="2"/>
        <v>8.4066471163245353</v>
      </c>
      <c r="J57">
        <v>10.9</v>
      </c>
      <c r="K57">
        <v>25.9</v>
      </c>
    </row>
    <row r="58" spans="1:11">
      <c r="A58" s="19">
        <v>8019</v>
      </c>
      <c r="B58" s="8" t="s">
        <v>27</v>
      </c>
      <c r="C58" s="19">
        <v>43051</v>
      </c>
      <c r="D58" s="19">
        <v>1593</v>
      </c>
      <c r="E58" s="19">
        <v>3500</v>
      </c>
      <c r="F58" s="19">
        <v>27</v>
      </c>
      <c r="G58" s="6">
        <f t="shared" si="3"/>
        <v>25.110000000000003</v>
      </c>
      <c r="H58">
        <f t="shared" si="0"/>
        <v>168</v>
      </c>
      <c r="I58" s="20">
        <f t="shared" si="2"/>
        <v>6.6905615292712062</v>
      </c>
      <c r="J58">
        <v>15.8</v>
      </c>
      <c r="K58">
        <v>28.9</v>
      </c>
    </row>
    <row r="59" spans="1:11">
      <c r="A59" s="19">
        <v>8019</v>
      </c>
      <c r="B59" s="8" t="s">
        <v>28</v>
      </c>
      <c r="C59" s="19">
        <v>43219</v>
      </c>
      <c r="D59" s="19">
        <v>1676</v>
      </c>
      <c r="E59" s="19">
        <v>3500</v>
      </c>
      <c r="F59" s="19">
        <v>28</v>
      </c>
      <c r="G59" s="6">
        <f t="shared" si="3"/>
        <v>26.040000000000003</v>
      </c>
      <c r="H59">
        <f t="shared" si="0"/>
        <v>160</v>
      </c>
      <c r="I59" s="20">
        <f t="shared" si="2"/>
        <v>6.1443932411674345</v>
      </c>
      <c r="J59" s="40">
        <v>21.3</v>
      </c>
      <c r="K59" s="40">
        <v>42.4</v>
      </c>
    </row>
    <row r="60" spans="1:11">
      <c r="A60" s="19">
        <v>8019</v>
      </c>
      <c r="B60" s="8" t="s">
        <v>36</v>
      </c>
      <c r="C60" s="19">
        <v>43379</v>
      </c>
      <c r="D60" s="19">
        <v>1379</v>
      </c>
      <c r="E60" s="19">
        <v>3500</v>
      </c>
      <c r="F60" s="19">
        <v>35</v>
      </c>
      <c r="G60" s="6">
        <f t="shared" si="3"/>
        <v>32.550000000000004</v>
      </c>
      <c r="H60">
        <f t="shared" si="0"/>
        <v>164</v>
      </c>
      <c r="I60" s="20">
        <f t="shared" si="2"/>
        <v>5.0384024577572957</v>
      </c>
      <c r="J60" s="41">
        <v>9.1999999999999993</v>
      </c>
      <c r="K60" s="41">
        <v>29.6</v>
      </c>
    </row>
    <row r="61" spans="1:11">
      <c r="A61" s="19">
        <v>8019</v>
      </c>
      <c r="B61" s="8" t="s">
        <v>37</v>
      </c>
      <c r="C61" s="19">
        <v>43543</v>
      </c>
      <c r="D61" s="19">
        <v>1611</v>
      </c>
      <c r="E61" s="19">
        <v>3500</v>
      </c>
      <c r="F61" s="19">
        <v>30</v>
      </c>
      <c r="G61" s="6">
        <f t="shared" si="3"/>
        <v>27.900000000000002</v>
      </c>
      <c r="H61">
        <f t="shared" si="0"/>
        <v>168</v>
      </c>
      <c r="I61" s="20">
        <f t="shared" si="2"/>
        <v>6.021505376344086</v>
      </c>
      <c r="J61" s="41">
        <v>19.399999999999999</v>
      </c>
      <c r="K61" s="41">
        <v>36.4</v>
      </c>
    </row>
    <row r="62" spans="1:11">
      <c r="A62" s="19">
        <v>8019</v>
      </c>
      <c r="B62" s="8" t="s">
        <v>38</v>
      </c>
      <c r="C62" s="19">
        <v>43711</v>
      </c>
      <c r="D62" s="19">
        <v>1463</v>
      </c>
      <c r="E62" s="19">
        <v>3500</v>
      </c>
      <c r="F62" s="19">
        <v>33</v>
      </c>
      <c r="G62" s="6">
        <f t="shared" si="3"/>
        <v>30.69</v>
      </c>
      <c r="H62">
        <f t="shared" si="0"/>
        <v>152</v>
      </c>
      <c r="I62" s="20">
        <f t="shared" si="2"/>
        <v>4.9527533398501138</v>
      </c>
      <c r="J62" s="41">
        <v>17.5</v>
      </c>
      <c r="K62" s="41">
        <v>38.299999999999997</v>
      </c>
    </row>
    <row r="63" spans="1:11">
      <c r="A63" s="19">
        <v>8019</v>
      </c>
      <c r="B63" s="8" t="s">
        <v>42</v>
      </c>
      <c r="C63" s="19">
        <v>43863</v>
      </c>
      <c r="D63" s="19">
        <v>1554</v>
      </c>
      <c r="E63" s="19">
        <v>3500</v>
      </c>
      <c r="F63" s="19">
        <v>31</v>
      </c>
      <c r="G63" s="6">
        <f t="shared" si="3"/>
        <v>28.830000000000002</v>
      </c>
      <c r="H63">
        <f t="shared" si="0"/>
        <v>150</v>
      </c>
      <c r="I63" s="20">
        <f t="shared" si="2"/>
        <v>5.2029136316337148</v>
      </c>
      <c r="J63">
        <v>21.5</v>
      </c>
      <c r="K63">
        <v>31.2</v>
      </c>
    </row>
    <row r="64" spans="1:11">
      <c r="A64" s="19">
        <v>8019</v>
      </c>
      <c r="B64" s="8" t="s">
        <v>39</v>
      </c>
      <c r="C64" s="19">
        <v>44013</v>
      </c>
      <c r="D64" s="19">
        <v>1602</v>
      </c>
      <c r="E64" s="19">
        <v>3550</v>
      </c>
      <c r="F64" s="19">
        <v>28</v>
      </c>
      <c r="G64" s="6">
        <f t="shared" si="3"/>
        <v>26.040000000000003</v>
      </c>
      <c r="H64">
        <f t="shared" si="0"/>
        <v>170</v>
      </c>
      <c r="I64" s="20">
        <f t="shared" si="2"/>
        <v>6.5284178187403983</v>
      </c>
      <c r="J64">
        <v>12.6</v>
      </c>
      <c r="K64">
        <v>31.8</v>
      </c>
    </row>
    <row r="65" spans="1:11">
      <c r="A65" s="19">
        <v>8019</v>
      </c>
      <c r="B65" s="8" t="s">
        <v>40</v>
      </c>
      <c r="C65" s="19">
        <v>44183</v>
      </c>
      <c r="D65" s="19">
        <v>1418</v>
      </c>
      <c r="E65" s="19">
        <v>3500</v>
      </c>
      <c r="F65" s="19">
        <v>33</v>
      </c>
      <c r="G65" s="6">
        <f t="shared" si="3"/>
        <v>30.69</v>
      </c>
      <c r="H65">
        <f t="shared" si="0"/>
        <v>160</v>
      </c>
      <c r="I65" s="20">
        <f t="shared" si="2"/>
        <v>5.213424568263278</v>
      </c>
      <c r="J65" s="41">
        <v>21.2</v>
      </c>
      <c r="K65" s="41">
        <v>41.4</v>
      </c>
    </row>
    <row r="66" spans="1:11">
      <c r="A66" s="19">
        <v>8019</v>
      </c>
      <c r="B66" s="8" t="s">
        <v>41</v>
      </c>
      <c r="C66" s="19">
        <v>44343</v>
      </c>
      <c r="D66" s="19">
        <v>1379</v>
      </c>
      <c r="E66" s="19">
        <v>3500</v>
      </c>
      <c r="F66" s="19">
        <v>33</v>
      </c>
      <c r="G66" s="6">
        <f t="shared" si="3"/>
        <v>30.69</v>
      </c>
      <c r="H66">
        <f t="shared" ref="H66:H67" si="4">C67-C66</f>
        <v>180</v>
      </c>
      <c r="I66" s="20">
        <f t="shared" si="2"/>
        <v>5.8651026392961878</v>
      </c>
      <c r="J66" s="41">
        <v>13.2</v>
      </c>
      <c r="K66" s="41">
        <v>36.700000000000003</v>
      </c>
    </row>
    <row r="67" spans="1:11">
      <c r="A67" s="19">
        <v>8019</v>
      </c>
      <c r="B67" s="8" t="s">
        <v>44</v>
      </c>
      <c r="C67" s="19">
        <v>44523</v>
      </c>
      <c r="D67" s="19">
        <v>1296</v>
      </c>
      <c r="E67" s="19">
        <v>3400</v>
      </c>
      <c r="F67" s="19">
        <v>33</v>
      </c>
      <c r="G67" s="6">
        <f t="shared" si="3"/>
        <v>30.69</v>
      </c>
      <c r="H67">
        <f t="shared" si="4"/>
        <v>153</v>
      </c>
      <c r="I67" s="20">
        <f t="shared" si="2"/>
        <v>4.9853372434017595</v>
      </c>
      <c r="J67" s="41">
        <v>16.5</v>
      </c>
      <c r="K67" s="41">
        <v>31.7</v>
      </c>
    </row>
    <row r="68" spans="1:11">
      <c r="A68" s="79">
        <v>8019</v>
      </c>
      <c r="B68" s="80" t="s">
        <v>46</v>
      </c>
      <c r="C68" s="79">
        <v>44676</v>
      </c>
      <c r="D68" s="79">
        <v>1453</v>
      </c>
      <c r="E68" s="79">
        <v>3500</v>
      </c>
      <c r="F68" s="79">
        <v>33</v>
      </c>
      <c r="G68" s="6">
        <f t="shared" si="3"/>
        <v>30.69</v>
      </c>
      <c r="J68" s="81">
        <v>12.4</v>
      </c>
      <c r="K68" s="81">
        <v>31.9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8" workbookViewId="0">
      <selection activeCell="K49" sqref="K49:K69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8020</v>
      </c>
      <c r="B2" s="8">
        <v>42299</v>
      </c>
      <c r="C2" s="6">
        <v>21438</v>
      </c>
      <c r="D2" s="6">
        <v>1990</v>
      </c>
      <c r="E2" s="6">
        <v>3500</v>
      </c>
      <c r="F2" s="6">
        <v>22</v>
      </c>
      <c r="G2" s="6">
        <f>F2*0.93</f>
        <v>20.46</v>
      </c>
      <c r="H2">
        <f t="shared" ref="H2:H65" si="0">C3-C2</f>
        <v>104</v>
      </c>
      <c r="I2" s="20">
        <f>H2/G2</f>
        <v>5.0830889540566959</v>
      </c>
      <c r="J2" s="34">
        <v>20</v>
      </c>
      <c r="K2" s="34">
        <v>32</v>
      </c>
    </row>
    <row r="3" spans="1:11">
      <c r="A3" s="6">
        <v>8020</v>
      </c>
      <c r="B3" s="8">
        <v>42300</v>
      </c>
      <c r="C3" s="6">
        <v>21542</v>
      </c>
      <c r="D3" s="6">
        <v>1935</v>
      </c>
      <c r="E3" s="6">
        <v>3500</v>
      </c>
      <c r="F3" s="6">
        <v>24</v>
      </c>
      <c r="G3" s="6">
        <f t="shared" ref="G3:G38" si="1">F3*0.93</f>
        <v>22.32</v>
      </c>
      <c r="H3">
        <f t="shared" si="0"/>
        <v>102</v>
      </c>
      <c r="I3" s="20">
        <f t="shared" ref="I3:I66" si="2">H3/G3</f>
        <v>4.56989247311828</v>
      </c>
      <c r="J3" s="34">
        <v>20</v>
      </c>
      <c r="K3" s="34">
        <v>32</v>
      </c>
    </row>
    <row r="4" spans="1:11">
      <c r="A4" s="6">
        <v>8020</v>
      </c>
      <c r="B4" s="8">
        <v>42303</v>
      </c>
      <c r="C4" s="6">
        <v>21644</v>
      </c>
      <c r="D4" s="6">
        <v>2037</v>
      </c>
      <c r="E4" s="6">
        <v>3500</v>
      </c>
      <c r="F4" s="6">
        <v>21</v>
      </c>
      <c r="G4" s="6">
        <f t="shared" si="1"/>
        <v>19.53</v>
      </c>
      <c r="H4">
        <f t="shared" si="0"/>
        <v>100</v>
      </c>
      <c r="I4" s="20">
        <f t="shared" si="2"/>
        <v>5.1203277009728616</v>
      </c>
      <c r="J4" s="34">
        <v>20</v>
      </c>
      <c r="K4" s="34">
        <v>32</v>
      </c>
    </row>
    <row r="5" spans="1:11">
      <c r="A5" s="6">
        <v>8020</v>
      </c>
      <c r="B5" s="8">
        <v>42304</v>
      </c>
      <c r="C5" s="6">
        <v>21744</v>
      </c>
      <c r="D5" s="6">
        <v>1953</v>
      </c>
      <c r="E5" s="6">
        <v>3565</v>
      </c>
      <c r="F5" s="6">
        <v>23</v>
      </c>
      <c r="G5" s="6">
        <f t="shared" si="1"/>
        <v>21.39</v>
      </c>
      <c r="H5">
        <f t="shared" si="0"/>
        <v>112</v>
      </c>
      <c r="I5" s="20">
        <f t="shared" si="2"/>
        <v>5.2360916316035526</v>
      </c>
      <c r="J5" s="34">
        <v>20</v>
      </c>
      <c r="K5" s="34">
        <v>32</v>
      </c>
    </row>
    <row r="6" spans="1:11">
      <c r="A6" s="6">
        <v>8020</v>
      </c>
      <c r="B6" s="8">
        <v>42305</v>
      </c>
      <c r="C6" s="6">
        <v>21856</v>
      </c>
      <c r="D6" s="6">
        <v>2032</v>
      </c>
      <c r="E6" s="6">
        <v>3600</v>
      </c>
      <c r="F6" s="6">
        <v>22</v>
      </c>
      <c r="G6" s="6">
        <f t="shared" si="1"/>
        <v>20.46</v>
      </c>
      <c r="H6">
        <f t="shared" si="0"/>
        <v>75</v>
      </c>
      <c r="I6" s="20">
        <f t="shared" si="2"/>
        <v>3.6656891495601172</v>
      </c>
      <c r="J6" s="34">
        <v>20</v>
      </c>
      <c r="K6" s="34">
        <v>32</v>
      </c>
    </row>
    <row r="7" spans="1:11">
      <c r="A7" s="6">
        <v>8020</v>
      </c>
      <c r="B7" s="8">
        <v>42306</v>
      </c>
      <c r="C7" s="6">
        <v>21931</v>
      </c>
      <c r="D7" s="6">
        <v>2140</v>
      </c>
      <c r="E7" s="6">
        <v>3580</v>
      </c>
      <c r="F7" s="6">
        <v>19</v>
      </c>
      <c r="G7" s="6">
        <f t="shared" si="1"/>
        <v>17.670000000000002</v>
      </c>
      <c r="H7">
        <f t="shared" si="0"/>
        <v>85</v>
      </c>
      <c r="I7" s="20">
        <f t="shared" si="2"/>
        <v>4.8104131295981887</v>
      </c>
      <c r="J7" s="34">
        <v>20</v>
      </c>
      <c r="K7" s="34">
        <v>32</v>
      </c>
    </row>
    <row r="8" spans="1:11">
      <c r="A8" s="6">
        <v>8020</v>
      </c>
      <c r="B8" s="8">
        <v>42307</v>
      </c>
      <c r="C8" s="6">
        <v>22016</v>
      </c>
      <c r="D8" s="6">
        <v>2259</v>
      </c>
      <c r="E8" s="6">
        <v>3550</v>
      </c>
      <c r="F8" s="6">
        <v>18</v>
      </c>
      <c r="G8" s="6">
        <f t="shared" si="1"/>
        <v>16.740000000000002</v>
      </c>
      <c r="H8">
        <f t="shared" si="0"/>
        <v>98</v>
      </c>
      <c r="I8" s="20">
        <f t="shared" si="2"/>
        <v>5.8542413381123053</v>
      </c>
      <c r="J8" s="34">
        <v>20</v>
      </c>
      <c r="K8" s="34">
        <v>32</v>
      </c>
    </row>
    <row r="9" spans="1:11">
      <c r="A9" s="6">
        <v>8020</v>
      </c>
      <c r="B9" s="8">
        <v>42311</v>
      </c>
      <c r="C9" s="6">
        <v>22114</v>
      </c>
      <c r="D9" s="6">
        <v>2028</v>
      </c>
      <c r="E9" s="6">
        <v>3550</v>
      </c>
      <c r="F9" s="6">
        <v>22</v>
      </c>
      <c r="G9" s="6">
        <f t="shared" si="1"/>
        <v>20.46</v>
      </c>
      <c r="H9">
        <f t="shared" si="0"/>
        <v>96</v>
      </c>
      <c r="I9" s="20">
        <f t="shared" si="2"/>
        <v>4.6920821114369495</v>
      </c>
      <c r="J9" s="34">
        <v>20</v>
      </c>
      <c r="K9" s="34">
        <v>32</v>
      </c>
    </row>
    <row r="10" spans="1:11">
      <c r="A10" s="6">
        <v>8020</v>
      </c>
      <c r="B10" s="8">
        <v>42312</v>
      </c>
      <c r="C10" s="6">
        <v>22210</v>
      </c>
      <c r="D10" s="6">
        <v>2046</v>
      </c>
      <c r="E10" s="6">
        <v>3600</v>
      </c>
      <c r="F10" s="6">
        <v>21</v>
      </c>
      <c r="G10" s="6">
        <f t="shared" si="1"/>
        <v>19.53</v>
      </c>
      <c r="H10">
        <f t="shared" si="0"/>
        <v>99</v>
      </c>
      <c r="I10" s="20">
        <f t="shared" si="2"/>
        <v>5.0691244239631335</v>
      </c>
      <c r="J10" s="34">
        <v>20</v>
      </c>
      <c r="K10" s="34">
        <v>32</v>
      </c>
    </row>
    <row r="11" spans="1:11">
      <c r="A11" s="6">
        <v>8020</v>
      </c>
      <c r="B11" s="8">
        <v>42313</v>
      </c>
      <c r="C11" s="6">
        <v>22309</v>
      </c>
      <c r="D11" s="6">
        <v>2028</v>
      </c>
      <c r="E11" s="6">
        <v>3580</v>
      </c>
      <c r="F11" s="6">
        <v>21</v>
      </c>
      <c r="G11" s="6">
        <f t="shared" si="1"/>
        <v>19.53</v>
      </c>
      <c r="H11">
        <f t="shared" si="0"/>
        <v>102</v>
      </c>
      <c r="I11" s="20">
        <f t="shared" si="2"/>
        <v>5.2227342549923188</v>
      </c>
      <c r="J11" s="34">
        <v>20</v>
      </c>
      <c r="K11" s="34">
        <v>32</v>
      </c>
    </row>
    <row r="12" spans="1:11">
      <c r="A12" s="6">
        <v>8020</v>
      </c>
      <c r="B12" s="8">
        <v>42314</v>
      </c>
      <c r="C12" s="6">
        <v>22411</v>
      </c>
      <c r="D12" s="6">
        <v>2000</v>
      </c>
      <c r="E12" s="6">
        <v>3576</v>
      </c>
      <c r="F12" s="6">
        <v>23</v>
      </c>
      <c r="G12" s="6">
        <f t="shared" si="1"/>
        <v>21.39</v>
      </c>
      <c r="H12">
        <f t="shared" si="0"/>
        <v>110</v>
      </c>
      <c r="I12" s="20">
        <f t="shared" si="2"/>
        <v>5.1425899953249177</v>
      </c>
      <c r="J12" s="34">
        <v>20</v>
      </c>
      <c r="K12" s="34">
        <v>32</v>
      </c>
    </row>
    <row r="13" spans="1:11">
      <c r="A13" s="6">
        <v>8020</v>
      </c>
      <c r="B13" s="8">
        <v>42317</v>
      </c>
      <c r="C13" s="6">
        <v>22521</v>
      </c>
      <c r="D13" s="6">
        <v>1990</v>
      </c>
      <c r="E13" s="6">
        <v>3580</v>
      </c>
      <c r="F13" s="6">
        <v>23</v>
      </c>
      <c r="G13" s="6">
        <f t="shared" si="1"/>
        <v>21.39</v>
      </c>
      <c r="H13">
        <f t="shared" si="0"/>
        <v>113</v>
      </c>
      <c r="I13" s="20">
        <f t="shared" si="2"/>
        <v>5.2828424497428701</v>
      </c>
      <c r="J13" s="34">
        <v>20</v>
      </c>
      <c r="K13" s="34">
        <v>32</v>
      </c>
    </row>
    <row r="14" spans="1:11">
      <c r="A14" s="6">
        <v>8020</v>
      </c>
      <c r="B14" s="8">
        <v>42318</v>
      </c>
      <c r="C14" s="6">
        <v>22634</v>
      </c>
      <c r="D14" s="6">
        <v>1704</v>
      </c>
      <c r="E14" s="6">
        <v>3580</v>
      </c>
      <c r="F14" s="6">
        <v>29</v>
      </c>
      <c r="G14" s="6">
        <f t="shared" si="1"/>
        <v>26.970000000000002</v>
      </c>
      <c r="H14">
        <f t="shared" si="0"/>
        <v>108</v>
      </c>
      <c r="I14" s="20">
        <f t="shared" si="2"/>
        <v>4.004449388209121</v>
      </c>
      <c r="J14" s="34">
        <v>20</v>
      </c>
      <c r="K14" s="34">
        <v>32</v>
      </c>
    </row>
    <row r="15" spans="1:11">
      <c r="A15" s="6">
        <v>8020</v>
      </c>
      <c r="B15" s="8">
        <v>42319</v>
      </c>
      <c r="C15" s="6">
        <v>22742</v>
      </c>
      <c r="D15" s="6">
        <v>1657</v>
      </c>
      <c r="E15" s="6">
        <v>3570</v>
      </c>
      <c r="F15" s="6">
        <v>29</v>
      </c>
      <c r="G15" s="6">
        <f t="shared" si="1"/>
        <v>26.970000000000002</v>
      </c>
      <c r="H15">
        <f t="shared" si="0"/>
        <v>108</v>
      </c>
      <c r="I15" s="20">
        <f t="shared" si="2"/>
        <v>4.004449388209121</v>
      </c>
      <c r="J15" s="34">
        <v>20</v>
      </c>
      <c r="K15" s="34">
        <v>32</v>
      </c>
    </row>
    <row r="16" spans="1:11">
      <c r="A16" s="6">
        <v>8020</v>
      </c>
      <c r="B16" s="8">
        <v>42320</v>
      </c>
      <c r="C16" s="6">
        <v>22850</v>
      </c>
      <c r="D16" s="6">
        <v>1555</v>
      </c>
      <c r="E16" s="6">
        <v>3500</v>
      </c>
      <c r="F16" s="6">
        <v>29</v>
      </c>
      <c r="G16" s="6">
        <f t="shared" si="1"/>
        <v>26.970000000000002</v>
      </c>
      <c r="H16">
        <f t="shared" si="0"/>
        <v>90</v>
      </c>
      <c r="I16" s="20">
        <f t="shared" si="2"/>
        <v>3.3370411568409342</v>
      </c>
      <c r="J16" s="34">
        <v>20</v>
      </c>
      <c r="K16" s="34">
        <v>32</v>
      </c>
    </row>
    <row r="17" spans="1:11">
      <c r="A17" s="6">
        <v>8020</v>
      </c>
      <c r="B17" s="8">
        <v>42321</v>
      </c>
      <c r="C17" s="6">
        <v>22940</v>
      </c>
      <c r="D17" s="6">
        <v>1842</v>
      </c>
      <c r="E17" s="6">
        <v>3500</v>
      </c>
      <c r="F17" s="6">
        <v>23</v>
      </c>
      <c r="G17" s="6">
        <f t="shared" si="1"/>
        <v>21.39</v>
      </c>
      <c r="H17">
        <f t="shared" si="0"/>
        <v>65</v>
      </c>
      <c r="I17" s="20">
        <f t="shared" si="2"/>
        <v>3.0388031790556336</v>
      </c>
      <c r="J17" s="34">
        <v>20</v>
      </c>
      <c r="K17" s="34">
        <v>32</v>
      </c>
    </row>
    <row r="18" spans="1:11">
      <c r="A18" s="6">
        <v>8020</v>
      </c>
      <c r="B18" s="8">
        <v>42322</v>
      </c>
      <c r="C18" s="6">
        <v>23005</v>
      </c>
      <c r="D18" s="6">
        <v>2342</v>
      </c>
      <c r="E18" s="6">
        <v>3600</v>
      </c>
      <c r="F18" s="6">
        <v>15</v>
      </c>
      <c r="G18" s="6">
        <f t="shared" si="1"/>
        <v>13.950000000000001</v>
      </c>
      <c r="H18">
        <f t="shared" si="0"/>
        <v>121</v>
      </c>
      <c r="I18" s="20">
        <f t="shared" si="2"/>
        <v>8.6738351254480275</v>
      </c>
      <c r="J18" s="34">
        <v>20</v>
      </c>
      <c r="K18" s="34">
        <v>32</v>
      </c>
    </row>
    <row r="19" spans="1:11">
      <c r="A19" s="6">
        <v>8020</v>
      </c>
      <c r="B19" s="8">
        <v>42325</v>
      </c>
      <c r="C19" s="6">
        <v>23126</v>
      </c>
      <c r="D19" s="6">
        <v>1805</v>
      </c>
      <c r="E19" s="6">
        <v>3500</v>
      </c>
      <c r="F19" s="6">
        <v>25</v>
      </c>
      <c r="G19" s="6">
        <f t="shared" si="1"/>
        <v>23.25</v>
      </c>
      <c r="H19">
        <f t="shared" si="0"/>
        <v>84</v>
      </c>
      <c r="I19" s="20">
        <f t="shared" si="2"/>
        <v>3.6129032258064515</v>
      </c>
      <c r="J19" s="34">
        <v>20</v>
      </c>
      <c r="K19" s="34">
        <v>32</v>
      </c>
    </row>
    <row r="20" spans="1:11">
      <c r="A20" s="19">
        <v>8020</v>
      </c>
      <c r="B20" s="8">
        <v>42326</v>
      </c>
      <c r="C20" s="19">
        <v>23210</v>
      </c>
      <c r="D20" s="19">
        <v>1840</v>
      </c>
      <c r="E20" s="19">
        <v>3570</v>
      </c>
      <c r="F20" s="19">
        <v>27</v>
      </c>
      <c r="G20" s="6">
        <f t="shared" si="1"/>
        <v>25.110000000000003</v>
      </c>
      <c r="H20">
        <f t="shared" si="0"/>
        <v>87</v>
      </c>
      <c r="I20" s="20">
        <f t="shared" si="2"/>
        <v>3.4647550776583032</v>
      </c>
      <c r="J20" s="34">
        <v>20</v>
      </c>
      <c r="K20" s="34">
        <v>32</v>
      </c>
    </row>
    <row r="21" spans="1:11">
      <c r="A21" s="19">
        <v>8020</v>
      </c>
      <c r="B21" s="8">
        <v>42327</v>
      </c>
      <c r="C21" s="19">
        <v>23297</v>
      </c>
      <c r="D21" s="19">
        <v>2036</v>
      </c>
      <c r="E21" s="19">
        <v>3570</v>
      </c>
      <c r="F21" s="19">
        <v>22</v>
      </c>
      <c r="G21" s="6">
        <f t="shared" si="1"/>
        <v>20.46</v>
      </c>
      <c r="H21">
        <f t="shared" si="0"/>
        <v>98</v>
      </c>
      <c r="I21" s="20">
        <f t="shared" si="2"/>
        <v>4.7898338220918868</v>
      </c>
      <c r="J21" s="34">
        <v>20</v>
      </c>
      <c r="K21" s="34">
        <v>32</v>
      </c>
    </row>
    <row r="22" spans="1:11">
      <c r="A22" s="19">
        <v>8020</v>
      </c>
      <c r="B22" s="8">
        <v>42328</v>
      </c>
      <c r="C22" s="19">
        <v>23395</v>
      </c>
      <c r="D22" s="19">
        <v>1990</v>
      </c>
      <c r="E22" s="19">
        <v>3570</v>
      </c>
      <c r="F22" s="19">
        <v>23</v>
      </c>
      <c r="G22" s="6">
        <f t="shared" si="1"/>
        <v>21.39</v>
      </c>
      <c r="H22">
        <f t="shared" si="0"/>
        <v>149</v>
      </c>
      <c r="I22" s="20">
        <f t="shared" si="2"/>
        <v>6.9658719027582983</v>
      </c>
      <c r="J22" s="34">
        <v>20</v>
      </c>
      <c r="K22" s="34">
        <v>32</v>
      </c>
    </row>
    <row r="23" spans="1:11">
      <c r="A23" s="19">
        <v>8020</v>
      </c>
      <c r="B23" s="8">
        <v>42331</v>
      </c>
      <c r="C23" s="19">
        <v>23544</v>
      </c>
      <c r="D23" s="19">
        <v>1166</v>
      </c>
      <c r="E23" s="19">
        <v>3560</v>
      </c>
      <c r="F23" s="19">
        <v>39</v>
      </c>
      <c r="G23" s="6">
        <f t="shared" si="1"/>
        <v>36.270000000000003</v>
      </c>
      <c r="H23">
        <f t="shared" si="0"/>
        <v>133</v>
      </c>
      <c r="I23" s="20">
        <f t="shared" si="2"/>
        <v>3.6669423766197955</v>
      </c>
      <c r="J23" s="34">
        <v>20</v>
      </c>
      <c r="K23" s="34">
        <v>32</v>
      </c>
    </row>
    <row r="24" spans="1:11">
      <c r="A24" s="19">
        <v>8020</v>
      </c>
      <c r="B24" s="8">
        <v>42332</v>
      </c>
      <c r="C24" s="19">
        <v>23677</v>
      </c>
      <c r="D24" s="19">
        <v>2036</v>
      </c>
      <c r="E24" s="19">
        <v>3560</v>
      </c>
      <c r="F24" s="19">
        <v>20</v>
      </c>
      <c r="G24" s="6">
        <f t="shared" si="1"/>
        <v>18.600000000000001</v>
      </c>
      <c r="H24">
        <f t="shared" si="0"/>
        <v>88</v>
      </c>
      <c r="I24" s="20">
        <f t="shared" si="2"/>
        <v>4.7311827956989241</v>
      </c>
      <c r="J24" s="34">
        <v>20</v>
      </c>
      <c r="K24" s="34">
        <v>32</v>
      </c>
    </row>
    <row r="25" spans="1:11">
      <c r="A25" s="19">
        <v>8020</v>
      </c>
      <c r="B25" s="8">
        <v>42333</v>
      </c>
      <c r="C25" s="19">
        <v>23765</v>
      </c>
      <c r="D25" s="19">
        <v>2240</v>
      </c>
      <c r="E25" s="19">
        <v>3570</v>
      </c>
      <c r="F25" s="19">
        <v>19</v>
      </c>
      <c r="G25" s="6">
        <f t="shared" si="1"/>
        <v>17.670000000000002</v>
      </c>
      <c r="H25">
        <f t="shared" si="0"/>
        <v>93</v>
      </c>
      <c r="I25" s="20">
        <f t="shared" si="2"/>
        <v>5.2631578947368416</v>
      </c>
      <c r="J25" s="34">
        <v>20</v>
      </c>
      <c r="K25" s="34">
        <v>32</v>
      </c>
    </row>
    <row r="26" spans="1:11">
      <c r="A26" s="19">
        <v>8020</v>
      </c>
      <c r="B26" s="8">
        <v>42334</v>
      </c>
      <c r="C26" s="19">
        <v>23858</v>
      </c>
      <c r="D26" s="19">
        <v>2128</v>
      </c>
      <c r="E26" s="19">
        <v>3500</v>
      </c>
      <c r="F26" s="19">
        <v>20</v>
      </c>
      <c r="G26" s="6">
        <f t="shared" si="1"/>
        <v>18.600000000000001</v>
      </c>
      <c r="H26">
        <f t="shared" si="0"/>
        <v>94</v>
      </c>
      <c r="I26" s="20">
        <f t="shared" si="2"/>
        <v>5.053763440860215</v>
      </c>
      <c r="J26" s="34">
        <v>20</v>
      </c>
      <c r="K26" s="34">
        <v>32</v>
      </c>
    </row>
    <row r="27" spans="1:11">
      <c r="A27" s="19">
        <v>8020</v>
      </c>
      <c r="B27" s="8">
        <v>42335</v>
      </c>
      <c r="C27" s="19">
        <v>23952</v>
      </c>
      <c r="D27" s="19">
        <v>2176</v>
      </c>
      <c r="E27" s="19">
        <v>3500</v>
      </c>
      <c r="F27" s="19">
        <v>19</v>
      </c>
      <c r="G27" s="6">
        <f t="shared" si="1"/>
        <v>17.670000000000002</v>
      </c>
      <c r="H27">
        <f t="shared" si="0"/>
        <v>277</v>
      </c>
      <c r="I27" s="20">
        <f t="shared" si="2"/>
        <v>15.676287492925862</v>
      </c>
      <c r="J27" s="34">
        <v>20</v>
      </c>
      <c r="K27" s="34">
        <v>32</v>
      </c>
    </row>
    <row r="28" spans="1:11">
      <c r="A28" s="19">
        <v>8020</v>
      </c>
      <c r="B28" s="8">
        <v>42338</v>
      </c>
      <c r="C28" s="19">
        <v>24229</v>
      </c>
      <c r="D28" s="19">
        <v>1092</v>
      </c>
      <c r="E28" s="19">
        <v>3500</v>
      </c>
      <c r="F28" s="19">
        <v>40</v>
      </c>
      <c r="G28" s="6">
        <f t="shared" si="1"/>
        <v>37.200000000000003</v>
      </c>
      <c r="H28">
        <f t="shared" si="0"/>
        <v>104</v>
      </c>
      <c r="I28" s="20">
        <f t="shared" si="2"/>
        <v>2.7956989247311825</v>
      </c>
      <c r="J28" s="34">
        <v>20</v>
      </c>
      <c r="K28" s="34">
        <v>32</v>
      </c>
    </row>
    <row r="29" spans="1:11">
      <c r="A29" s="19">
        <v>8020</v>
      </c>
      <c r="B29" s="8">
        <v>42339</v>
      </c>
      <c r="C29" s="19">
        <v>24333</v>
      </c>
      <c r="D29" s="19">
        <v>1685</v>
      </c>
      <c r="E29" s="19">
        <v>3600</v>
      </c>
      <c r="F29" s="19">
        <v>29</v>
      </c>
      <c r="G29" s="6">
        <f t="shared" si="1"/>
        <v>26.970000000000002</v>
      </c>
      <c r="H29">
        <f t="shared" si="0"/>
        <v>107</v>
      </c>
      <c r="I29" s="20">
        <f t="shared" si="2"/>
        <v>3.9673711531331106</v>
      </c>
      <c r="J29" s="34">
        <v>20</v>
      </c>
      <c r="K29" s="34">
        <v>32</v>
      </c>
    </row>
    <row r="30" spans="1:11">
      <c r="A30" s="19">
        <v>8020</v>
      </c>
      <c r="B30" s="8">
        <v>42340</v>
      </c>
      <c r="C30" s="19">
        <v>24440</v>
      </c>
      <c r="D30" s="19">
        <v>1731</v>
      </c>
      <c r="E30" s="19">
        <v>3600</v>
      </c>
      <c r="F30" s="19">
        <v>29</v>
      </c>
      <c r="G30" s="6">
        <f t="shared" si="1"/>
        <v>26.970000000000002</v>
      </c>
      <c r="H30">
        <f t="shared" si="0"/>
        <v>89</v>
      </c>
      <c r="I30" s="20">
        <f t="shared" si="2"/>
        <v>3.2999629217649238</v>
      </c>
      <c r="J30" s="34">
        <v>20</v>
      </c>
      <c r="K30" s="34">
        <v>32</v>
      </c>
    </row>
    <row r="31" spans="1:11">
      <c r="A31" s="19">
        <v>8020</v>
      </c>
      <c r="B31" s="8">
        <v>42341</v>
      </c>
      <c r="C31" s="19">
        <v>24529</v>
      </c>
      <c r="D31" s="19">
        <v>2011</v>
      </c>
      <c r="E31" s="19">
        <v>3570</v>
      </c>
      <c r="F31" s="19">
        <v>23</v>
      </c>
      <c r="G31" s="6">
        <f t="shared" si="1"/>
        <v>21.39</v>
      </c>
      <c r="H31">
        <f t="shared" si="0"/>
        <v>112</v>
      </c>
      <c r="I31" s="20">
        <f t="shared" si="2"/>
        <v>5.2360916316035526</v>
      </c>
      <c r="J31" s="34">
        <v>20</v>
      </c>
      <c r="K31" s="34">
        <v>32</v>
      </c>
    </row>
    <row r="32" spans="1:11">
      <c r="A32" s="19">
        <v>8020</v>
      </c>
      <c r="B32" s="8">
        <v>42342</v>
      </c>
      <c r="C32" s="19">
        <v>24641</v>
      </c>
      <c r="D32" s="19">
        <v>1648</v>
      </c>
      <c r="E32" s="19">
        <v>3570</v>
      </c>
      <c r="F32" s="19">
        <v>29</v>
      </c>
      <c r="G32" s="6">
        <f t="shared" si="1"/>
        <v>26.970000000000002</v>
      </c>
      <c r="H32">
        <f t="shared" si="0"/>
        <v>98</v>
      </c>
      <c r="I32" s="20">
        <f t="shared" si="2"/>
        <v>3.6336670374490172</v>
      </c>
      <c r="J32">
        <v>9.1999999999999993</v>
      </c>
      <c r="K32">
        <v>27.8</v>
      </c>
    </row>
    <row r="33" spans="1:11">
      <c r="A33" s="19">
        <v>8020</v>
      </c>
      <c r="B33" s="8">
        <v>42345</v>
      </c>
      <c r="C33" s="19">
        <v>24739</v>
      </c>
      <c r="D33" s="19">
        <v>1833</v>
      </c>
      <c r="E33" s="19">
        <v>3570</v>
      </c>
      <c r="F33" s="19">
        <v>26</v>
      </c>
      <c r="G33" s="6">
        <f t="shared" si="1"/>
        <v>24.18</v>
      </c>
      <c r="H33">
        <f t="shared" si="0"/>
        <v>104</v>
      </c>
      <c r="I33" s="20">
        <f t="shared" si="2"/>
        <v>4.301075268817204</v>
      </c>
      <c r="J33">
        <v>12.1</v>
      </c>
      <c r="K33">
        <v>28.9</v>
      </c>
    </row>
    <row r="34" spans="1:11">
      <c r="A34" s="19">
        <v>8020</v>
      </c>
      <c r="B34" s="8">
        <v>42346</v>
      </c>
      <c r="C34" s="19">
        <v>24843</v>
      </c>
      <c r="D34" s="19">
        <v>2083</v>
      </c>
      <c r="E34" s="19">
        <v>3600</v>
      </c>
      <c r="F34" s="19">
        <v>22</v>
      </c>
      <c r="G34" s="6">
        <f t="shared" si="1"/>
        <v>20.46</v>
      </c>
      <c r="H34">
        <f t="shared" si="0"/>
        <v>107</v>
      </c>
      <c r="I34" s="20">
        <f t="shared" si="2"/>
        <v>5.2297165200391005</v>
      </c>
      <c r="J34">
        <v>27.3</v>
      </c>
      <c r="K34">
        <v>40.9</v>
      </c>
    </row>
    <row r="35" spans="1:11">
      <c r="A35" s="19">
        <v>8020</v>
      </c>
      <c r="B35" s="8">
        <v>42347</v>
      </c>
      <c r="C35" s="19">
        <v>24950</v>
      </c>
      <c r="D35" s="19">
        <v>1703</v>
      </c>
      <c r="E35" s="19">
        <v>3583</v>
      </c>
      <c r="F35" s="19">
        <v>28</v>
      </c>
      <c r="G35" s="6">
        <f t="shared" si="1"/>
        <v>26.040000000000003</v>
      </c>
      <c r="H35">
        <f t="shared" si="0"/>
        <v>95</v>
      </c>
      <c r="I35" s="20">
        <f t="shared" si="2"/>
        <v>3.6482334869431639</v>
      </c>
      <c r="J35">
        <v>12.1</v>
      </c>
      <c r="K35">
        <v>31</v>
      </c>
    </row>
    <row r="36" spans="1:11">
      <c r="A36" s="19">
        <v>8020</v>
      </c>
      <c r="B36" s="8">
        <v>42348</v>
      </c>
      <c r="C36" s="19">
        <v>25045</v>
      </c>
      <c r="D36" s="19">
        <v>2046</v>
      </c>
      <c r="E36" s="19">
        <v>3550</v>
      </c>
      <c r="F36" s="19">
        <v>20</v>
      </c>
      <c r="G36" s="6">
        <f t="shared" si="1"/>
        <v>18.600000000000001</v>
      </c>
      <c r="H36">
        <f t="shared" si="0"/>
        <v>107</v>
      </c>
      <c r="I36" s="20">
        <f t="shared" si="2"/>
        <v>5.7526881720430101</v>
      </c>
      <c r="J36">
        <v>13.8</v>
      </c>
      <c r="K36">
        <v>28.1</v>
      </c>
    </row>
    <row r="37" spans="1:11">
      <c r="A37" s="19">
        <v>8020</v>
      </c>
      <c r="B37" s="8">
        <v>42349</v>
      </c>
      <c r="C37" s="19">
        <v>25152</v>
      </c>
      <c r="D37" s="19">
        <v>1868</v>
      </c>
      <c r="E37" s="19">
        <v>3570</v>
      </c>
      <c r="F37" s="19">
        <v>25</v>
      </c>
      <c r="G37" s="6">
        <f t="shared" si="1"/>
        <v>23.25</v>
      </c>
      <c r="H37">
        <f t="shared" si="0"/>
        <v>119</v>
      </c>
      <c r="I37" s="20">
        <f t="shared" si="2"/>
        <v>5.118279569892473</v>
      </c>
      <c r="J37">
        <v>16.8</v>
      </c>
      <c r="K37">
        <v>32.6</v>
      </c>
    </row>
    <row r="38" spans="1:11">
      <c r="A38" s="19">
        <v>8020</v>
      </c>
      <c r="B38" s="8">
        <v>42352</v>
      </c>
      <c r="C38" s="19">
        <v>25271</v>
      </c>
      <c r="D38" s="19">
        <v>1680</v>
      </c>
      <c r="E38" s="19">
        <v>3500</v>
      </c>
      <c r="F38" s="19">
        <v>33</v>
      </c>
      <c r="G38" s="6">
        <f t="shared" si="1"/>
        <v>30.69</v>
      </c>
      <c r="H38">
        <f t="shared" si="0"/>
        <v>122</v>
      </c>
      <c r="I38" s="20">
        <f t="shared" si="2"/>
        <v>3.9752362333007492</v>
      </c>
      <c r="J38">
        <v>22.1</v>
      </c>
      <c r="K38">
        <v>37.6</v>
      </c>
    </row>
    <row r="39" spans="1:11">
      <c r="A39" s="19">
        <v>8020</v>
      </c>
      <c r="B39" s="8">
        <v>42353</v>
      </c>
      <c r="C39" s="19">
        <v>25393</v>
      </c>
      <c r="D39" s="19">
        <v>1648</v>
      </c>
      <c r="E39" s="19">
        <v>3550</v>
      </c>
      <c r="F39" s="19">
        <v>29</v>
      </c>
      <c r="G39" s="6">
        <f t="shared" ref="G39:G69" si="3">F39*0.93</f>
        <v>26.970000000000002</v>
      </c>
      <c r="H39">
        <f t="shared" si="0"/>
        <v>162</v>
      </c>
      <c r="I39" s="20">
        <f t="shared" si="2"/>
        <v>6.0066740823136815</v>
      </c>
      <c r="J39">
        <v>28.3</v>
      </c>
      <c r="K39">
        <v>37.6</v>
      </c>
    </row>
    <row r="40" spans="1:11">
      <c r="A40" s="19">
        <v>8020</v>
      </c>
      <c r="B40" s="8">
        <v>42354</v>
      </c>
      <c r="C40" s="19">
        <v>25555</v>
      </c>
      <c r="D40" s="19">
        <v>1472</v>
      </c>
      <c r="E40" s="19">
        <v>3500</v>
      </c>
      <c r="F40" s="19">
        <v>31</v>
      </c>
      <c r="G40" s="6">
        <f t="shared" si="3"/>
        <v>28.830000000000002</v>
      </c>
      <c r="H40">
        <f t="shared" si="0"/>
        <v>170</v>
      </c>
      <c r="I40" s="20">
        <f t="shared" si="2"/>
        <v>5.8966354491848767</v>
      </c>
      <c r="J40">
        <v>17.7</v>
      </c>
      <c r="K40">
        <v>39.200000000000003</v>
      </c>
    </row>
    <row r="41" spans="1:11">
      <c r="A41" s="19">
        <v>8020</v>
      </c>
      <c r="B41" s="8">
        <v>42355</v>
      </c>
      <c r="C41" s="19">
        <v>25725</v>
      </c>
      <c r="D41" s="19">
        <v>1583</v>
      </c>
      <c r="E41" s="19">
        <v>3550</v>
      </c>
      <c r="F41" s="19">
        <v>29</v>
      </c>
      <c r="G41" s="6">
        <f t="shared" si="3"/>
        <v>26.970000000000002</v>
      </c>
      <c r="H41">
        <f t="shared" si="0"/>
        <v>98</v>
      </c>
      <c r="I41" s="20">
        <f t="shared" si="2"/>
        <v>3.6336670374490172</v>
      </c>
      <c r="J41">
        <v>15.8</v>
      </c>
      <c r="K41">
        <v>32.299999999999997</v>
      </c>
    </row>
    <row r="42" spans="1:11">
      <c r="A42" s="19">
        <v>8020</v>
      </c>
      <c r="B42" s="8">
        <v>42356</v>
      </c>
      <c r="C42" s="19">
        <v>25823</v>
      </c>
      <c r="D42" s="19">
        <v>1926</v>
      </c>
      <c r="E42" s="19">
        <v>3500</v>
      </c>
      <c r="F42" s="19">
        <v>22</v>
      </c>
      <c r="G42" s="6">
        <f t="shared" si="3"/>
        <v>20.46</v>
      </c>
      <c r="H42">
        <f t="shared" si="0"/>
        <v>204</v>
      </c>
      <c r="I42" s="20">
        <f t="shared" si="2"/>
        <v>9.9706744868035191</v>
      </c>
      <c r="J42">
        <v>9.4</v>
      </c>
      <c r="K42">
        <v>25.3</v>
      </c>
    </row>
    <row r="43" spans="1:11">
      <c r="A43" s="19">
        <v>8020</v>
      </c>
      <c r="B43" s="8" t="s">
        <v>16</v>
      </c>
      <c r="C43" s="19">
        <v>26027</v>
      </c>
      <c r="D43" s="19">
        <v>1786</v>
      </c>
      <c r="E43" s="19">
        <v>3500</v>
      </c>
      <c r="F43" s="19">
        <v>27</v>
      </c>
      <c r="G43" s="6">
        <f t="shared" si="3"/>
        <v>25.110000000000003</v>
      </c>
      <c r="H43">
        <f t="shared" si="0"/>
        <v>118</v>
      </c>
      <c r="I43" s="20">
        <f t="shared" si="2"/>
        <v>4.6993229788928712</v>
      </c>
      <c r="J43">
        <v>25.9</v>
      </c>
      <c r="K43">
        <v>42.9</v>
      </c>
    </row>
    <row r="44" spans="1:11">
      <c r="A44" s="19">
        <v>8020</v>
      </c>
      <c r="B44" s="8" t="s">
        <v>17</v>
      </c>
      <c r="C44" s="19">
        <v>26145</v>
      </c>
      <c r="D44" s="19">
        <v>1132</v>
      </c>
      <c r="E44" s="19">
        <v>3599</v>
      </c>
      <c r="F44" s="19">
        <v>39</v>
      </c>
      <c r="G44" s="6">
        <f t="shared" si="3"/>
        <v>36.270000000000003</v>
      </c>
      <c r="H44">
        <f t="shared" si="0"/>
        <v>108</v>
      </c>
      <c r="I44" s="20">
        <f t="shared" si="2"/>
        <v>2.9776674937965257</v>
      </c>
      <c r="J44">
        <v>12.6</v>
      </c>
      <c r="K44">
        <v>35.1</v>
      </c>
    </row>
    <row r="45" spans="1:11">
      <c r="A45" s="19">
        <v>8020</v>
      </c>
      <c r="B45" s="8" t="s">
        <v>18</v>
      </c>
      <c r="C45" s="19">
        <v>26253</v>
      </c>
      <c r="D45" s="19">
        <v>1296</v>
      </c>
      <c r="E45" s="19">
        <v>3500</v>
      </c>
      <c r="F45" s="19">
        <v>36</v>
      </c>
      <c r="G45" s="6">
        <f t="shared" si="3"/>
        <v>33.480000000000004</v>
      </c>
      <c r="H45">
        <f t="shared" si="0"/>
        <v>168</v>
      </c>
      <c r="I45" s="20">
        <f t="shared" si="2"/>
        <v>5.0179211469534044</v>
      </c>
      <c r="J45">
        <v>13.3</v>
      </c>
      <c r="K45">
        <v>37.700000000000003</v>
      </c>
    </row>
    <row r="46" spans="1:11">
      <c r="A46" s="19">
        <v>8020</v>
      </c>
      <c r="B46" s="8" t="s">
        <v>19</v>
      </c>
      <c r="C46" s="19">
        <v>26421</v>
      </c>
      <c r="D46" s="19">
        <v>1350</v>
      </c>
      <c r="E46" s="19">
        <v>3500</v>
      </c>
      <c r="F46" s="19">
        <v>35</v>
      </c>
      <c r="G46" s="6">
        <f t="shared" si="3"/>
        <v>32.550000000000004</v>
      </c>
      <c r="H46">
        <f t="shared" si="0"/>
        <v>185</v>
      </c>
      <c r="I46" s="20">
        <f t="shared" si="2"/>
        <v>5.6835637480798766</v>
      </c>
      <c r="J46">
        <v>13.7</v>
      </c>
      <c r="K46">
        <v>36.200000000000003</v>
      </c>
    </row>
    <row r="47" spans="1:11">
      <c r="A47" s="19">
        <v>8020</v>
      </c>
      <c r="B47" s="8" t="s">
        <v>20</v>
      </c>
      <c r="C47" s="19">
        <v>26606</v>
      </c>
      <c r="D47" s="19">
        <v>1241</v>
      </c>
      <c r="E47" s="19">
        <v>3500</v>
      </c>
      <c r="F47" s="19">
        <v>36</v>
      </c>
      <c r="G47" s="6">
        <f t="shared" si="3"/>
        <v>33.480000000000004</v>
      </c>
      <c r="H47">
        <f t="shared" si="0"/>
        <v>164</v>
      </c>
      <c r="I47" s="20">
        <f t="shared" si="2"/>
        <v>4.8984468339307039</v>
      </c>
      <c r="J47">
        <v>9.9</v>
      </c>
      <c r="K47">
        <v>35.1</v>
      </c>
    </row>
    <row r="48" spans="1:11">
      <c r="A48" s="19">
        <v>8020</v>
      </c>
      <c r="B48" s="8" t="s">
        <v>21</v>
      </c>
      <c r="C48" s="19">
        <v>26770</v>
      </c>
      <c r="D48" s="19">
        <v>1666</v>
      </c>
      <c r="E48" s="19">
        <v>3500</v>
      </c>
      <c r="F48" s="19">
        <v>29</v>
      </c>
      <c r="G48" s="6">
        <f t="shared" si="3"/>
        <v>26.970000000000002</v>
      </c>
      <c r="H48">
        <f t="shared" si="0"/>
        <v>181</v>
      </c>
      <c r="I48" s="20">
        <f t="shared" si="2"/>
        <v>6.7111605487578787</v>
      </c>
      <c r="J48">
        <v>25.7</v>
      </c>
      <c r="K48">
        <v>37.6</v>
      </c>
    </row>
    <row r="49" spans="1:11">
      <c r="A49" s="19">
        <v>8020</v>
      </c>
      <c r="B49" s="8">
        <v>42368</v>
      </c>
      <c r="C49" s="19">
        <v>26951</v>
      </c>
      <c r="D49" s="19">
        <v>1361</v>
      </c>
      <c r="E49" s="19">
        <v>3500</v>
      </c>
      <c r="F49" s="19">
        <v>33</v>
      </c>
      <c r="G49" s="6">
        <f t="shared" si="3"/>
        <v>30.69</v>
      </c>
      <c r="H49">
        <f t="shared" si="0"/>
        <v>92</v>
      </c>
      <c r="I49" s="20">
        <f t="shared" si="2"/>
        <v>2.9977191267513845</v>
      </c>
      <c r="J49">
        <v>15.3</v>
      </c>
      <c r="K49">
        <v>36.700000000000003</v>
      </c>
    </row>
    <row r="50" spans="1:11">
      <c r="A50" s="19">
        <v>8020</v>
      </c>
      <c r="B50" s="8" t="s">
        <v>29</v>
      </c>
      <c r="C50" s="19">
        <v>27043</v>
      </c>
      <c r="D50" s="19">
        <v>2148</v>
      </c>
      <c r="E50" s="19">
        <v>3500</v>
      </c>
      <c r="F50" s="19">
        <v>19</v>
      </c>
      <c r="G50" s="6">
        <f t="shared" si="3"/>
        <v>17.670000000000002</v>
      </c>
      <c r="H50">
        <f t="shared" si="0"/>
        <v>189</v>
      </c>
      <c r="I50" s="20">
        <f t="shared" si="2"/>
        <v>10.696095076400677</v>
      </c>
      <c r="J50">
        <v>14.8</v>
      </c>
      <c r="K50">
        <v>27.3</v>
      </c>
    </row>
    <row r="51" spans="1:11">
      <c r="A51" s="19">
        <v>8020</v>
      </c>
      <c r="B51" s="8" t="s">
        <v>30</v>
      </c>
      <c r="C51" s="19">
        <v>27232</v>
      </c>
      <c r="D51" s="19">
        <v>1530</v>
      </c>
      <c r="E51" s="19">
        <v>3500</v>
      </c>
      <c r="F51" s="19">
        <v>31</v>
      </c>
      <c r="G51" s="6">
        <f t="shared" si="3"/>
        <v>28.830000000000002</v>
      </c>
      <c r="H51">
        <f t="shared" si="0"/>
        <v>184</v>
      </c>
      <c r="I51" s="20">
        <f t="shared" si="2"/>
        <v>6.3822407214706898</v>
      </c>
      <c r="J51">
        <v>12.5</v>
      </c>
      <c r="K51">
        <v>33.200000000000003</v>
      </c>
    </row>
    <row r="52" spans="1:11">
      <c r="A52" s="19">
        <v>8020</v>
      </c>
      <c r="B52" s="8" t="s">
        <v>31</v>
      </c>
      <c r="C52" s="19">
        <v>27416</v>
      </c>
      <c r="D52" s="19">
        <v>1407</v>
      </c>
      <c r="E52" s="19">
        <v>3500</v>
      </c>
      <c r="F52" s="19">
        <v>33</v>
      </c>
      <c r="G52" s="6">
        <f t="shared" si="3"/>
        <v>30.69</v>
      </c>
      <c r="H52">
        <f t="shared" si="0"/>
        <v>180</v>
      </c>
      <c r="I52" s="20">
        <f t="shared" si="2"/>
        <v>5.8651026392961878</v>
      </c>
      <c r="J52">
        <v>10.6</v>
      </c>
      <c r="K52">
        <v>34.1</v>
      </c>
    </row>
    <row r="53" spans="1:11">
      <c r="A53" s="19">
        <v>8020</v>
      </c>
      <c r="B53" s="8" t="s">
        <v>32</v>
      </c>
      <c r="C53" s="19">
        <v>27596</v>
      </c>
      <c r="D53" s="19">
        <v>1259</v>
      </c>
      <c r="E53" s="19">
        <v>3460</v>
      </c>
      <c r="F53" s="19">
        <v>35</v>
      </c>
      <c r="G53" s="6">
        <f t="shared" si="3"/>
        <v>32.550000000000004</v>
      </c>
      <c r="H53">
        <f t="shared" si="0"/>
        <v>178</v>
      </c>
      <c r="I53" s="20">
        <f t="shared" si="2"/>
        <v>5.4685099846390166</v>
      </c>
      <c r="J53" s="40">
        <v>11.3</v>
      </c>
      <c r="K53" s="40">
        <v>35</v>
      </c>
    </row>
    <row r="54" spans="1:11">
      <c r="A54" s="19">
        <v>8020</v>
      </c>
      <c r="B54" s="8" t="s">
        <v>33</v>
      </c>
      <c r="C54" s="19">
        <v>27774</v>
      </c>
      <c r="D54" s="19">
        <v>1379</v>
      </c>
      <c r="E54" s="19">
        <v>3500</v>
      </c>
      <c r="F54" s="19">
        <v>35</v>
      </c>
      <c r="G54" s="6">
        <f t="shared" si="3"/>
        <v>32.550000000000004</v>
      </c>
      <c r="H54">
        <f t="shared" si="0"/>
        <v>163</v>
      </c>
      <c r="I54" s="20">
        <f t="shared" si="2"/>
        <v>5.0076804915514588</v>
      </c>
      <c r="J54" s="40">
        <v>11.4</v>
      </c>
      <c r="K54" s="40">
        <v>35.6</v>
      </c>
    </row>
    <row r="55" spans="1:11">
      <c r="A55" s="19">
        <v>8020</v>
      </c>
      <c r="B55" s="8" t="s">
        <v>34</v>
      </c>
      <c r="C55" s="19">
        <v>27937</v>
      </c>
      <c r="D55" s="19">
        <v>1490</v>
      </c>
      <c r="E55" s="19">
        <v>3500</v>
      </c>
      <c r="F55" s="19">
        <v>31</v>
      </c>
      <c r="G55" s="6">
        <f t="shared" si="3"/>
        <v>28.830000000000002</v>
      </c>
      <c r="H55">
        <f t="shared" si="0"/>
        <v>221</v>
      </c>
      <c r="I55" s="20">
        <f t="shared" si="2"/>
        <v>7.6656260839403396</v>
      </c>
      <c r="J55" s="40">
        <v>15.9</v>
      </c>
      <c r="K55" s="40">
        <v>36.6</v>
      </c>
    </row>
    <row r="56" spans="1:11">
      <c r="A56" s="19">
        <v>8020</v>
      </c>
      <c r="B56" s="8" t="s">
        <v>35</v>
      </c>
      <c r="C56" s="19">
        <v>28158</v>
      </c>
      <c r="D56" s="19">
        <v>1037</v>
      </c>
      <c r="E56" s="19">
        <v>3500</v>
      </c>
      <c r="F56" s="19">
        <v>40</v>
      </c>
      <c r="G56" s="6">
        <f t="shared" si="3"/>
        <v>37.200000000000003</v>
      </c>
      <c r="H56">
        <f t="shared" si="0"/>
        <v>176</v>
      </c>
      <c r="I56" s="20">
        <f t="shared" si="2"/>
        <v>4.7311827956989241</v>
      </c>
      <c r="J56" s="40">
        <v>12.9</v>
      </c>
      <c r="K56" s="40">
        <v>38.6</v>
      </c>
    </row>
    <row r="57" spans="1:11">
      <c r="A57" s="19">
        <v>8020</v>
      </c>
      <c r="B57" s="8" t="s">
        <v>25</v>
      </c>
      <c r="C57" s="19">
        <v>28334</v>
      </c>
      <c r="D57" s="19">
        <v>1250</v>
      </c>
      <c r="E57" s="19">
        <v>3400</v>
      </c>
      <c r="F57" s="19">
        <v>45</v>
      </c>
      <c r="G57" s="6">
        <f t="shared" si="3"/>
        <v>41.85</v>
      </c>
      <c r="H57">
        <f t="shared" si="0"/>
        <v>173</v>
      </c>
      <c r="I57" s="20">
        <f t="shared" si="2"/>
        <v>4.1338112305854242</v>
      </c>
      <c r="J57" s="40">
        <v>12.2</v>
      </c>
      <c r="K57" s="40">
        <v>32.4</v>
      </c>
    </row>
    <row r="58" spans="1:11">
      <c r="A58" s="19">
        <v>8020</v>
      </c>
      <c r="B58" s="8" t="s">
        <v>26</v>
      </c>
      <c r="C58" s="19">
        <v>28507</v>
      </c>
      <c r="D58" s="19">
        <v>1222</v>
      </c>
      <c r="E58" s="19">
        <v>3500</v>
      </c>
      <c r="F58" s="19">
        <v>37</v>
      </c>
      <c r="G58" s="6">
        <f t="shared" si="3"/>
        <v>34.410000000000004</v>
      </c>
      <c r="H58">
        <f t="shared" si="0"/>
        <v>170</v>
      </c>
      <c r="I58" s="20">
        <f t="shared" si="2"/>
        <v>4.9404242952630044</v>
      </c>
      <c r="J58">
        <v>10.3</v>
      </c>
      <c r="K58">
        <v>33.799999999999997</v>
      </c>
    </row>
    <row r="59" spans="1:11">
      <c r="A59" s="19">
        <v>8020</v>
      </c>
      <c r="B59" s="8" t="s">
        <v>27</v>
      </c>
      <c r="C59" s="19">
        <v>28677</v>
      </c>
      <c r="D59" s="19">
        <v>1250</v>
      </c>
      <c r="E59" s="19">
        <v>3500</v>
      </c>
      <c r="F59" s="19">
        <v>36</v>
      </c>
      <c r="G59" s="6">
        <f t="shared" si="3"/>
        <v>33.480000000000004</v>
      </c>
      <c r="H59">
        <f t="shared" si="0"/>
        <v>152</v>
      </c>
      <c r="I59" s="20">
        <f t="shared" si="2"/>
        <v>4.5400238948626042</v>
      </c>
      <c r="J59" s="40">
        <v>7.7</v>
      </c>
      <c r="K59" s="40">
        <v>32.700000000000003</v>
      </c>
    </row>
    <row r="60" spans="1:11">
      <c r="A60" s="19">
        <v>8020</v>
      </c>
      <c r="B60" s="8" t="s">
        <v>28</v>
      </c>
      <c r="C60" s="19">
        <v>28829</v>
      </c>
      <c r="D60" s="19">
        <v>1564</v>
      </c>
      <c r="E60" s="19">
        <v>3500</v>
      </c>
      <c r="F60" s="19">
        <v>32</v>
      </c>
      <c r="G60" s="6">
        <f t="shared" si="3"/>
        <v>29.76</v>
      </c>
      <c r="H60">
        <f t="shared" si="0"/>
        <v>159</v>
      </c>
      <c r="I60" s="20">
        <f t="shared" si="2"/>
        <v>5.342741935483871</v>
      </c>
      <c r="J60" s="40">
        <v>22.3</v>
      </c>
      <c r="K60" s="40">
        <v>41.6</v>
      </c>
    </row>
    <row r="61" spans="1:11">
      <c r="A61" s="19">
        <v>8020</v>
      </c>
      <c r="B61" s="8" t="s">
        <v>36</v>
      </c>
      <c r="C61" s="19">
        <v>28988</v>
      </c>
      <c r="D61" s="19">
        <v>1398</v>
      </c>
      <c r="E61" s="19">
        <v>3500</v>
      </c>
      <c r="F61" s="19">
        <v>34</v>
      </c>
      <c r="G61" s="6">
        <f t="shared" si="3"/>
        <v>31.62</v>
      </c>
      <c r="H61">
        <f t="shared" si="0"/>
        <v>178</v>
      </c>
      <c r="I61" s="20">
        <f t="shared" si="2"/>
        <v>5.6293485135989876</v>
      </c>
      <c r="J61" s="41">
        <v>9.6</v>
      </c>
      <c r="K61" s="41">
        <v>29.6</v>
      </c>
    </row>
    <row r="62" spans="1:11">
      <c r="A62" s="19">
        <v>8020</v>
      </c>
      <c r="B62" s="8" t="s">
        <v>37</v>
      </c>
      <c r="C62" s="19">
        <v>29166</v>
      </c>
      <c r="D62" s="19">
        <v>1467</v>
      </c>
      <c r="E62" s="19">
        <v>3500</v>
      </c>
      <c r="F62" s="19">
        <v>32</v>
      </c>
      <c r="G62" s="6">
        <f t="shared" si="3"/>
        <v>29.76</v>
      </c>
      <c r="H62">
        <f t="shared" si="0"/>
        <v>182</v>
      </c>
      <c r="I62" s="20">
        <f t="shared" si="2"/>
        <v>6.115591397849462</v>
      </c>
      <c r="J62" s="41">
        <v>19.899999999999999</v>
      </c>
      <c r="K62" s="41">
        <v>38.4</v>
      </c>
    </row>
    <row r="63" spans="1:11">
      <c r="A63" s="19">
        <v>8020</v>
      </c>
      <c r="B63" s="8" t="s">
        <v>38</v>
      </c>
      <c r="C63" s="19">
        <v>29348</v>
      </c>
      <c r="D63" s="19">
        <v>1240</v>
      </c>
      <c r="E63" s="19">
        <v>3500</v>
      </c>
      <c r="F63" s="19">
        <v>36</v>
      </c>
      <c r="G63" s="6">
        <f t="shared" si="3"/>
        <v>33.480000000000004</v>
      </c>
      <c r="H63">
        <f t="shared" si="0"/>
        <v>181</v>
      </c>
      <c r="I63" s="20">
        <f t="shared" si="2"/>
        <v>5.4062126642771799</v>
      </c>
      <c r="J63" s="41">
        <v>12.6</v>
      </c>
      <c r="K63" s="41">
        <v>34.299999999999997</v>
      </c>
    </row>
    <row r="64" spans="1:11">
      <c r="A64" s="19">
        <v>8020</v>
      </c>
      <c r="B64" s="8" t="s">
        <v>42</v>
      </c>
      <c r="C64" s="19">
        <v>29529</v>
      </c>
      <c r="D64" s="19">
        <v>1268</v>
      </c>
      <c r="E64" s="19">
        <v>3500</v>
      </c>
      <c r="F64" s="19">
        <v>37</v>
      </c>
      <c r="G64" s="6">
        <f t="shared" si="3"/>
        <v>34.410000000000004</v>
      </c>
      <c r="H64">
        <f t="shared" si="0"/>
        <v>166</v>
      </c>
      <c r="I64" s="20">
        <f t="shared" si="2"/>
        <v>4.8241790177274044</v>
      </c>
      <c r="J64">
        <v>12.5</v>
      </c>
      <c r="K64">
        <v>33.200000000000003</v>
      </c>
    </row>
    <row r="65" spans="1:11">
      <c r="A65" s="19">
        <v>8020</v>
      </c>
      <c r="B65" s="8" t="s">
        <v>39</v>
      </c>
      <c r="C65" s="19">
        <v>29695</v>
      </c>
      <c r="D65" s="19">
        <v>1259</v>
      </c>
      <c r="E65" s="19">
        <v>3550</v>
      </c>
      <c r="F65" s="19">
        <v>36</v>
      </c>
      <c r="G65" s="6">
        <f t="shared" si="3"/>
        <v>33.480000000000004</v>
      </c>
      <c r="H65">
        <f t="shared" si="0"/>
        <v>191</v>
      </c>
      <c r="I65" s="20">
        <f t="shared" si="2"/>
        <v>5.7048984468339299</v>
      </c>
      <c r="J65">
        <v>10.6</v>
      </c>
      <c r="K65">
        <v>34.1</v>
      </c>
    </row>
    <row r="66" spans="1:11">
      <c r="A66" s="19">
        <v>8020</v>
      </c>
      <c r="B66" s="8" t="s">
        <v>40</v>
      </c>
      <c r="C66" s="19">
        <v>29886</v>
      </c>
      <c r="D66" s="19">
        <v>1203</v>
      </c>
      <c r="E66" s="19">
        <v>3550</v>
      </c>
      <c r="F66" s="19">
        <v>37</v>
      </c>
      <c r="G66" s="6">
        <f t="shared" si="3"/>
        <v>34.410000000000004</v>
      </c>
      <c r="H66">
        <f t="shared" ref="H66:H68" si="4">C67-C66</f>
        <v>168</v>
      </c>
      <c r="I66" s="20">
        <f t="shared" si="2"/>
        <v>4.882301656495204</v>
      </c>
      <c r="J66" s="40">
        <v>11.3</v>
      </c>
      <c r="K66" s="40">
        <v>35</v>
      </c>
    </row>
    <row r="67" spans="1:11">
      <c r="A67" s="19">
        <v>8020</v>
      </c>
      <c r="B67" s="8" t="s">
        <v>41</v>
      </c>
      <c r="C67" s="19">
        <v>30054</v>
      </c>
      <c r="D67" s="19">
        <v>1324</v>
      </c>
      <c r="E67" s="19">
        <v>3400</v>
      </c>
      <c r="F67" s="19">
        <v>33</v>
      </c>
      <c r="G67" s="6">
        <f t="shared" si="3"/>
        <v>30.69</v>
      </c>
      <c r="H67">
        <f t="shared" si="4"/>
        <v>185</v>
      </c>
      <c r="I67" s="20">
        <f t="shared" ref="I67:I68" si="5">H67/G67</f>
        <v>6.0280221570544148</v>
      </c>
      <c r="J67" s="41">
        <v>13.4</v>
      </c>
      <c r="K67" s="41">
        <v>36.700000000000003</v>
      </c>
    </row>
    <row r="68" spans="1:11">
      <c r="A68" s="19">
        <v>8020</v>
      </c>
      <c r="B68" s="8" t="s">
        <v>44</v>
      </c>
      <c r="C68" s="19">
        <v>30239</v>
      </c>
      <c r="D68" s="19">
        <v>1260</v>
      </c>
      <c r="E68" s="19">
        <v>3500</v>
      </c>
      <c r="F68" s="19">
        <v>36</v>
      </c>
      <c r="G68" s="6">
        <f t="shared" si="3"/>
        <v>33.480000000000004</v>
      </c>
      <c r="H68">
        <f t="shared" si="4"/>
        <v>178</v>
      </c>
      <c r="I68" s="20">
        <f t="shared" si="5"/>
        <v>5.3166069295101543</v>
      </c>
      <c r="J68" s="41">
        <v>15.4</v>
      </c>
      <c r="K68" s="41">
        <v>33.299999999999997</v>
      </c>
    </row>
    <row r="69" spans="1:11">
      <c r="A69" s="19">
        <v>8020</v>
      </c>
      <c r="B69" s="8" t="s">
        <v>46</v>
      </c>
      <c r="C69" s="19">
        <v>30417</v>
      </c>
      <c r="D69" s="19">
        <v>1379</v>
      </c>
      <c r="E69" s="19">
        <v>3500</v>
      </c>
      <c r="F69" s="19">
        <v>32</v>
      </c>
      <c r="G69" s="6">
        <f t="shared" si="3"/>
        <v>29.76</v>
      </c>
      <c r="J69" s="82">
        <v>25.4</v>
      </c>
      <c r="K69" s="82">
        <v>39.799999999999997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8" workbookViewId="0">
      <selection activeCell="K49" sqref="K49:K68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8021</v>
      </c>
      <c r="B2" s="8">
        <v>42299</v>
      </c>
      <c r="C2" s="6">
        <v>17376</v>
      </c>
      <c r="D2" s="6">
        <v>2148</v>
      </c>
      <c r="E2" s="6">
        <v>3550</v>
      </c>
      <c r="F2" s="6">
        <v>26</v>
      </c>
      <c r="G2" s="6">
        <f>F2*0.93</f>
        <v>24.18</v>
      </c>
      <c r="H2">
        <f t="shared" ref="H2:H65" si="0">C3-C2</f>
        <v>96</v>
      </c>
      <c r="I2" s="20">
        <f>H2/G2</f>
        <v>3.9702233250620349</v>
      </c>
      <c r="J2" s="34">
        <v>20</v>
      </c>
      <c r="K2" s="34">
        <v>32</v>
      </c>
    </row>
    <row r="3" spans="1:11">
      <c r="A3" s="6">
        <v>8021</v>
      </c>
      <c r="B3" s="8">
        <v>42300</v>
      </c>
      <c r="C3" s="6">
        <v>17472</v>
      </c>
      <c r="D3" s="6">
        <v>2000</v>
      </c>
      <c r="E3" s="6">
        <v>3500</v>
      </c>
      <c r="F3" s="6">
        <v>23</v>
      </c>
      <c r="G3" s="6">
        <f t="shared" ref="G3:G39" si="1">F3*0.93</f>
        <v>21.39</v>
      </c>
      <c r="H3">
        <f t="shared" si="0"/>
        <v>88</v>
      </c>
      <c r="I3" s="20">
        <f t="shared" ref="I3:I67" si="2">H3/G3</f>
        <v>4.1140719962599341</v>
      </c>
      <c r="J3" s="34">
        <v>20</v>
      </c>
      <c r="K3" s="34">
        <v>32</v>
      </c>
    </row>
    <row r="4" spans="1:11">
      <c r="A4" s="6">
        <v>8021</v>
      </c>
      <c r="B4" s="8">
        <v>42303</v>
      </c>
      <c r="C4" s="6">
        <v>17560</v>
      </c>
      <c r="D4" s="6">
        <v>1898</v>
      </c>
      <c r="E4" s="6">
        <v>3510</v>
      </c>
      <c r="F4" s="6">
        <v>23</v>
      </c>
      <c r="G4" s="6">
        <f t="shared" si="1"/>
        <v>21.39</v>
      </c>
      <c r="H4">
        <f t="shared" si="0"/>
        <v>83</v>
      </c>
      <c r="I4" s="20">
        <f t="shared" si="2"/>
        <v>3.8803179055633472</v>
      </c>
      <c r="J4" s="34">
        <v>20</v>
      </c>
      <c r="K4" s="34">
        <v>32</v>
      </c>
    </row>
    <row r="5" spans="1:11">
      <c r="A5" s="6">
        <v>8021</v>
      </c>
      <c r="B5" s="8">
        <v>42304</v>
      </c>
      <c r="C5" s="6">
        <v>17643</v>
      </c>
      <c r="D5" s="6">
        <v>2148</v>
      </c>
      <c r="E5" s="6">
        <v>3566</v>
      </c>
      <c r="F5" s="6">
        <v>20</v>
      </c>
      <c r="G5" s="6">
        <f t="shared" si="1"/>
        <v>18.600000000000001</v>
      </c>
      <c r="H5">
        <f t="shared" si="0"/>
        <v>96</v>
      </c>
      <c r="I5" s="20">
        <f t="shared" si="2"/>
        <v>5.161290322580645</v>
      </c>
      <c r="J5" s="34">
        <v>20</v>
      </c>
      <c r="K5" s="34">
        <v>32</v>
      </c>
    </row>
    <row r="6" spans="1:11">
      <c r="A6" s="6">
        <v>8021</v>
      </c>
      <c r="B6" s="8">
        <v>42305</v>
      </c>
      <c r="C6" s="6">
        <v>17739</v>
      </c>
      <c r="D6" s="6">
        <v>1936</v>
      </c>
      <c r="E6" s="6">
        <v>3580</v>
      </c>
      <c r="F6" s="6">
        <v>25</v>
      </c>
      <c r="G6" s="6">
        <f t="shared" si="1"/>
        <v>23.25</v>
      </c>
      <c r="H6">
        <f t="shared" si="0"/>
        <v>80</v>
      </c>
      <c r="I6" s="20">
        <f t="shared" si="2"/>
        <v>3.4408602150537635</v>
      </c>
      <c r="J6" s="34">
        <v>20</v>
      </c>
      <c r="K6" s="34">
        <v>32</v>
      </c>
    </row>
    <row r="7" spans="1:11">
      <c r="A7" s="6">
        <v>8021</v>
      </c>
      <c r="B7" s="8">
        <v>42306</v>
      </c>
      <c r="C7" s="6">
        <v>17819</v>
      </c>
      <c r="D7" s="6">
        <v>2239</v>
      </c>
      <c r="E7" s="6">
        <v>3560</v>
      </c>
      <c r="F7" s="6">
        <v>19</v>
      </c>
      <c r="G7" s="6">
        <f t="shared" si="1"/>
        <v>17.670000000000002</v>
      </c>
      <c r="H7">
        <f t="shared" si="0"/>
        <v>88</v>
      </c>
      <c r="I7" s="20">
        <f t="shared" si="2"/>
        <v>4.9801924165251839</v>
      </c>
      <c r="J7" s="34">
        <v>20</v>
      </c>
      <c r="K7" s="34">
        <v>32</v>
      </c>
    </row>
    <row r="8" spans="1:11">
      <c r="A8" s="6">
        <v>8021</v>
      </c>
      <c r="B8" s="8">
        <v>42307</v>
      </c>
      <c r="C8" s="6">
        <v>17907</v>
      </c>
      <c r="D8" s="6">
        <v>2283</v>
      </c>
      <c r="E8" s="6">
        <v>3550</v>
      </c>
      <c r="F8" s="6">
        <v>21</v>
      </c>
      <c r="G8" s="6">
        <f t="shared" si="1"/>
        <v>19.53</v>
      </c>
      <c r="H8">
        <f t="shared" si="0"/>
        <v>78</v>
      </c>
      <c r="I8" s="20">
        <f t="shared" si="2"/>
        <v>3.9938556067588324</v>
      </c>
      <c r="J8" s="34">
        <v>20</v>
      </c>
      <c r="K8" s="34">
        <v>32</v>
      </c>
    </row>
    <row r="9" spans="1:11">
      <c r="A9" s="6">
        <v>8021</v>
      </c>
      <c r="B9" s="8">
        <v>42311</v>
      </c>
      <c r="C9" s="6">
        <v>17985</v>
      </c>
      <c r="D9" s="6">
        <v>2083</v>
      </c>
      <c r="E9" s="6">
        <v>3600</v>
      </c>
      <c r="F9" s="6">
        <v>22</v>
      </c>
      <c r="G9" s="6">
        <f t="shared" si="1"/>
        <v>20.46</v>
      </c>
      <c r="H9">
        <f t="shared" si="0"/>
        <v>89</v>
      </c>
      <c r="I9" s="20">
        <f t="shared" si="2"/>
        <v>4.3499511241446722</v>
      </c>
      <c r="J9" s="34">
        <v>20</v>
      </c>
      <c r="K9" s="34">
        <v>32</v>
      </c>
    </row>
    <row r="10" spans="1:11">
      <c r="A10" s="6">
        <v>8021</v>
      </c>
      <c r="B10" s="8">
        <v>42312</v>
      </c>
      <c r="C10" s="6">
        <v>18074</v>
      </c>
      <c r="D10" s="6">
        <v>2203</v>
      </c>
      <c r="E10" s="6">
        <v>3500</v>
      </c>
      <c r="F10" s="6">
        <v>17</v>
      </c>
      <c r="G10" s="6">
        <f t="shared" si="1"/>
        <v>15.81</v>
      </c>
      <c r="H10">
        <f t="shared" si="0"/>
        <v>97</v>
      </c>
      <c r="I10" s="20">
        <f t="shared" si="2"/>
        <v>6.1353573687539527</v>
      </c>
      <c r="J10" s="34">
        <v>20</v>
      </c>
      <c r="K10" s="34">
        <v>32</v>
      </c>
    </row>
    <row r="11" spans="1:11">
      <c r="A11" s="6">
        <v>8021</v>
      </c>
      <c r="B11" s="8">
        <v>42313</v>
      </c>
      <c r="C11" s="6">
        <v>18171</v>
      </c>
      <c r="D11" s="6">
        <v>1935</v>
      </c>
      <c r="E11" s="6">
        <v>3575</v>
      </c>
      <c r="F11" s="6">
        <v>24</v>
      </c>
      <c r="G11" s="6">
        <f t="shared" si="1"/>
        <v>22.32</v>
      </c>
      <c r="H11">
        <f t="shared" si="0"/>
        <v>91</v>
      </c>
      <c r="I11" s="20">
        <f t="shared" si="2"/>
        <v>4.0770609318996414</v>
      </c>
      <c r="J11" s="34">
        <v>20</v>
      </c>
      <c r="K11" s="34">
        <v>32</v>
      </c>
    </row>
    <row r="12" spans="1:11">
      <c r="A12" s="6">
        <v>8021</v>
      </c>
      <c r="B12" s="8">
        <v>42314</v>
      </c>
      <c r="C12" s="6">
        <v>18262</v>
      </c>
      <c r="D12" s="6">
        <v>2120</v>
      </c>
      <c r="E12" s="6">
        <v>3580</v>
      </c>
      <c r="F12" s="6">
        <v>20</v>
      </c>
      <c r="G12" s="6">
        <f t="shared" si="1"/>
        <v>18.600000000000001</v>
      </c>
      <c r="H12">
        <f t="shared" si="0"/>
        <v>127</v>
      </c>
      <c r="I12" s="20">
        <f t="shared" si="2"/>
        <v>6.8279569892473111</v>
      </c>
      <c r="J12" s="34">
        <v>20</v>
      </c>
      <c r="K12" s="34">
        <v>32</v>
      </c>
    </row>
    <row r="13" spans="1:11">
      <c r="A13" s="6">
        <v>8021</v>
      </c>
      <c r="B13" s="8">
        <v>42317</v>
      </c>
      <c r="C13" s="6">
        <v>18389</v>
      </c>
      <c r="D13" s="6">
        <v>1770</v>
      </c>
      <c r="E13" s="6">
        <v>3580</v>
      </c>
      <c r="F13" s="6">
        <v>27</v>
      </c>
      <c r="G13" s="6">
        <f t="shared" si="1"/>
        <v>25.110000000000003</v>
      </c>
      <c r="H13">
        <f t="shared" si="0"/>
        <v>81</v>
      </c>
      <c r="I13" s="20">
        <f t="shared" si="2"/>
        <v>3.225806451612903</v>
      </c>
      <c r="J13" s="34">
        <v>20</v>
      </c>
      <c r="K13" s="34">
        <v>32</v>
      </c>
    </row>
    <row r="14" spans="1:11">
      <c r="A14" s="6">
        <v>8021</v>
      </c>
      <c r="B14" s="8">
        <v>42318</v>
      </c>
      <c r="C14" s="6">
        <v>18470</v>
      </c>
      <c r="D14" s="6">
        <v>2194</v>
      </c>
      <c r="E14" s="6">
        <v>3580</v>
      </c>
      <c r="F14" s="6">
        <v>20</v>
      </c>
      <c r="G14" s="6">
        <f t="shared" si="1"/>
        <v>18.600000000000001</v>
      </c>
      <c r="H14">
        <f t="shared" si="0"/>
        <v>106</v>
      </c>
      <c r="I14" s="20">
        <f t="shared" si="2"/>
        <v>5.6989247311827951</v>
      </c>
      <c r="J14" s="34">
        <v>20</v>
      </c>
      <c r="K14" s="34">
        <v>32</v>
      </c>
    </row>
    <row r="15" spans="1:11">
      <c r="A15" s="6">
        <v>8021</v>
      </c>
      <c r="B15" s="8">
        <v>42319</v>
      </c>
      <c r="C15" s="6">
        <v>18576</v>
      </c>
      <c r="D15" s="6">
        <v>1831</v>
      </c>
      <c r="E15" s="6">
        <v>3570</v>
      </c>
      <c r="F15" s="6">
        <v>26</v>
      </c>
      <c r="G15" s="6">
        <f t="shared" si="1"/>
        <v>24.18</v>
      </c>
      <c r="H15">
        <f t="shared" si="0"/>
        <v>82</v>
      </c>
      <c r="I15" s="20">
        <f t="shared" si="2"/>
        <v>3.391232423490488</v>
      </c>
      <c r="J15" s="34">
        <v>20</v>
      </c>
      <c r="K15" s="34">
        <v>32</v>
      </c>
    </row>
    <row r="16" spans="1:11">
      <c r="A16" s="6">
        <v>8021</v>
      </c>
      <c r="B16" s="8">
        <v>42320</v>
      </c>
      <c r="C16" s="6">
        <v>18658</v>
      </c>
      <c r="D16" s="6">
        <v>2118</v>
      </c>
      <c r="E16" s="6">
        <v>3500</v>
      </c>
      <c r="F16" s="6">
        <v>20</v>
      </c>
      <c r="G16" s="6">
        <f t="shared" si="1"/>
        <v>18.600000000000001</v>
      </c>
      <c r="H16">
        <f t="shared" si="0"/>
        <v>78</v>
      </c>
      <c r="I16" s="20">
        <f t="shared" si="2"/>
        <v>4.193548387096774</v>
      </c>
      <c r="J16" s="34">
        <v>20</v>
      </c>
      <c r="K16" s="34">
        <v>32</v>
      </c>
    </row>
    <row r="17" spans="1:11">
      <c r="A17" s="6">
        <v>8021</v>
      </c>
      <c r="B17" s="8">
        <v>42321</v>
      </c>
      <c r="C17" s="6">
        <v>18736</v>
      </c>
      <c r="D17" s="6">
        <v>2186</v>
      </c>
      <c r="E17" s="6">
        <v>3500</v>
      </c>
      <c r="F17" s="6">
        <v>19</v>
      </c>
      <c r="G17" s="6">
        <f t="shared" si="1"/>
        <v>17.670000000000002</v>
      </c>
      <c r="H17">
        <f t="shared" si="0"/>
        <v>54</v>
      </c>
      <c r="I17" s="20">
        <f t="shared" si="2"/>
        <v>3.0560271646859078</v>
      </c>
      <c r="J17" s="34">
        <v>20</v>
      </c>
      <c r="K17" s="34">
        <v>32</v>
      </c>
    </row>
    <row r="18" spans="1:11">
      <c r="A18" s="6">
        <v>8021</v>
      </c>
      <c r="B18" s="8">
        <v>42324</v>
      </c>
      <c r="C18" s="6">
        <v>18790</v>
      </c>
      <c r="D18" s="6">
        <v>2555</v>
      </c>
      <c r="E18" s="6">
        <v>3600</v>
      </c>
      <c r="F18" s="6">
        <v>13</v>
      </c>
      <c r="G18" s="6">
        <f t="shared" si="1"/>
        <v>12.09</v>
      </c>
      <c r="H18">
        <f t="shared" si="0"/>
        <v>90</v>
      </c>
      <c r="I18" s="20">
        <f t="shared" si="2"/>
        <v>7.4441687344913152</v>
      </c>
      <c r="J18" s="34">
        <v>20</v>
      </c>
      <c r="K18" s="34">
        <v>32</v>
      </c>
    </row>
    <row r="19" spans="1:11">
      <c r="A19" s="6">
        <v>8021</v>
      </c>
      <c r="B19" s="8">
        <v>42325</v>
      </c>
      <c r="C19" s="6">
        <v>18880</v>
      </c>
      <c r="D19" s="6">
        <v>2213</v>
      </c>
      <c r="E19" s="6">
        <v>3500</v>
      </c>
      <c r="F19" s="6">
        <v>18</v>
      </c>
      <c r="G19" s="6">
        <f t="shared" si="1"/>
        <v>16.740000000000002</v>
      </c>
      <c r="H19">
        <f t="shared" si="0"/>
        <v>89</v>
      </c>
      <c r="I19" s="20">
        <f t="shared" si="2"/>
        <v>5.3166069295101543</v>
      </c>
      <c r="J19" s="34">
        <v>20</v>
      </c>
      <c r="K19" s="34">
        <v>32</v>
      </c>
    </row>
    <row r="20" spans="1:11">
      <c r="A20" s="19">
        <v>8021</v>
      </c>
      <c r="B20" s="8">
        <v>42326</v>
      </c>
      <c r="C20" s="19">
        <v>18969</v>
      </c>
      <c r="D20" s="19">
        <v>1914</v>
      </c>
      <c r="E20" s="19">
        <v>3500</v>
      </c>
      <c r="F20" s="19">
        <v>22</v>
      </c>
      <c r="G20" s="6">
        <f t="shared" si="1"/>
        <v>20.46</v>
      </c>
      <c r="H20">
        <f t="shared" si="0"/>
        <v>84</v>
      </c>
      <c r="I20" s="20">
        <f t="shared" si="2"/>
        <v>4.1055718475073313</v>
      </c>
      <c r="J20" s="34">
        <v>20</v>
      </c>
      <c r="K20" s="34">
        <v>32</v>
      </c>
    </row>
    <row r="21" spans="1:11">
      <c r="A21" s="19">
        <v>8021</v>
      </c>
      <c r="B21" s="8">
        <v>42327</v>
      </c>
      <c r="C21" s="19">
        <v>19053</v>
      </c>
      <c r="D21" s="19">
        <v>2148</v>
      </c>
      <c r="E21" s="19">
        <v>3570</v>
      </c>
      <c r="F21" s="19">
        <v>20</v>
      </c>
      <c r="G21" s="6">
        <f t="shared" si="1"/>
        <v>18.600000000000001</v>
      </c>
      <c r="H21">
        <f t="shared" si="0"/>
        <v>77</v>
      </c>
      <c r="I21" s="20">
        <f t="shared" si="2"/>
        <v>4.139784946236559</v>
      </c>
      <c r="J21" s="34">
        <v>20</v>
      </c>
      <c r="K21" s="34">
        <v>32</v>
      </c>
    </row>
    <row r="22" spans="1:11">
      <c r="A22" s="19">
        <v>8021</v>
      </c>
      <c r="B22" s="8">
        <v>42328</v>
      </c>
      <c r="C22" s="19">
        <v>19130</v>
      </c>
      <c r="D22" s="19">
        <v>2203</v>
      </c>
      <c r="E22" s="19">
        <v>3570</v>
      </c>
      <c r="F22" s="19">
        <v>17</v>
      </c>
      <c r="G22" s="6">
        <f t="shared" si="1"/>
        <v>15.81</v>
      </c>
      <c r="H22">
        <f t="shared" si="0"/>
        <v>137</v>
      </c>
      <c r="I22" s="20">
        <f t="shared" si="2"/>
        <v>8.6654016445287798</v>
      </c>
      <c r="J22" s="34">
        <v>20</v>
      </c>
      <c r="K22" s="34">
        <v>32</v>
      </c>
    </row>
    <row r="23" spans="1:11">
      <c r="A23" s="19">
        <v>8021</v>
      </c>
      <c r="B23" s="8">
        <v>42331</v>
      </c>
      <c r="C23" s="19">
        <v>19267</v>
      </c>
      <c r="D23" s="19">
        <v>1685</v>
      </c>
      <c r="E23" s="19">
        <v>3570</v>
      </c>
      <c r="F23" s="19">
        <v>28</v>
      </c>
      <c r="G23" s="6">
        <f t="shared" si="1"/>
        <v>26.040000000000003</v>
      </c>
      <c r="H23">
        <f t="shared" si="0"/>
        <v>109</v>
      </c>
      <c r="I23" s="20">
        <f t="shared" si="2"/>
        <v>4.1858678955453144</v>
      </c>
      <c r="J23" s="34">
        <v>20</v>
      </c>
      <c r="K23" s="34">
        <v>32</v>
      </c>
    </row>
    <row r="24" spans="1:11">
      <c r="A24" s="19">
        <v>8021</v>
      </c>
      <c r="B24" s="8">
        <v>42332</v>
      </c>
      <c r="C24" s="19">
        <v>19376</v>
      </c>
      <c r="D24" s="19">
        <v>1833</v>
      </c>
      <c r="E24" s="19">
        <v>3600</v>
      </c>
      <c r="F24" s="19">
        <v>26</v>
      </c>
      <c r="G24" s="6">
        <f t="shared" si="1"/>
        <v>24.18</v>
      </c>
      <c r="H24">
        <f t="shared" si="0"/>
        <v>85</v>
      </c>
      <c r="I24" s="20">
        <f t="shared" si="2"/>
        <v>3.5153019023986767</v>
      </c>
      <c r="J24" s="34">
        <v>20</v>
      </c>
      <c r="K24" s="34">
        <v>32</v>
      </c>
    </row>
    <row r="25" spans="1:11">
      <c r="A25" s="19">
        <v>8021</v>
      </c>
      <c r="B25" s="8">
        <v>42333</v>
      </c>
      <c r="C25" s="19">
        <v>19461</v>
      </c>
      <c r="D25" s="19">
        <v>2296</v>
      </c>
      <c r="E25" s="19">
        <v>3570</v>
      </c>
      <c r="F25" s="19">
        <v>18</v>
      </c>
      <c r="G25" s="6">
        <f t="shared" si="1"/>
        <v>16.740000000000002</v>
      </c>
      <c r="H25">
        <f t="shared" si="0"/>
        <v>96</v>
      </c>
      <c r="I25" s="20">
        <f t="shared" si="2"/>
        <v>5.7347670250896048</v>
      </c>
      <c r="J25" s="34">
        <v>20</v>
      </c>
      <c r="K25" s="34">
        <v>32</v>
      </c>
    </row>
    <row r="26" spans="1:11">
      <c r="A26" s="19">
        <v>8021</v>
      </c>
      <c r="B26" s="8">
        <v>42334</v>
      </c>
      <c r="C26" s="19">
        <v>19557</v>
      </c>
      <c r="D26" s="19">
        <v>2277</v>
      </c>
      <c r="E26" s="19">
        <v>3500</v>
      </c>
      <c r="F26" s="19">
        <v>16</v>
      </c>
      <c r="G26" s="6">
        <f t="shared" si="1"/>
        <v>14.88</v>
      </c>
      <c r="H26">
        <f t="shared" si="0"/>
        <v>94</v>
      </c>
      <c r="I26" s="20">
        <f t="shared" si="2"/>
        <v>6.3172043010752681</v>
      </c>
      <c r="J26" s="34">
        <v>20</v>
      </c>
      <c r="K26" s="34">
        <v>32</v>
      </c>
    </row>
    <row r="27" spans="1:11">
      <c r="A27" s="19">
        <v>8021</v>
      </c>
      <c r="B27" s="8">
        <v>42335</v>
      </c>
      <c r="C27" s="19">
        <v>19651</v>
      </c>
      <c r="D27" s="19">
        <v>1907</v>
      </c>
      <c r="E27" s="19">
        <v>3500</v>
      </c>
      <c r="F27" s="19">
        <v>24</v>
      </c>
      <c r="G27" s="6">
        <f t="shared" si="1"/>
        <v>22.32</v>
      </c>
      <c r="H27">
        <f t="shared" si="0"/>
        <v>81</v>
      </c>
      <c r="I27" s="20">
        <f t="shared" si="2"/>
        <v>3.629032258064516</v>
      </c>
      <c r="J27" s="34">
        <v>20</v>
      </c>
      <c r="K27" s="34">
        <v>32</v>
      </c>
    </row>
    <row r="28" spans="1:11">
      <c r="A28" s="19">
        <v>8021</v>
      </c>
      <c r="B28" s="8">
        <v>42338</v>
      </c>
      <c r="C28" s="19">
        <v>19732</v>
      </c>
      <c r="D28" s="19">
        <v>1972</v>
      </c>
      <c r="E28" s="19">
        <v>3500</v>
      </c>
      <c r="F28" s="19">
        <v>22</v>
      </c>
      <c r="G28" s="6">
        <f t="shared" si="1"/>
        <v>20.46</v>
      </c>
      <c r="H28">
        <f t="shared" si="0"/>
        <v>81</v>
      </c>
      <c r="I28" s="20">
        <f t="shared" si="2"/>
        <v>3.9589442815249267</v>
      </c>
      <c r="J28" s="34">
        <v>20</v>
      </c>
      <c r="K28" s="34">
        <v>32</v>
      </c>
    </row>
    <row r="29" spans="1:11">
      <c r="A29" s="19">
        <v>8021</v>
      </c>
      <c r="B29" s="8">
        <v>42339</v>
      </c>
      <c r="C29" s="19">
        <v>19813</v>
      </c>
      <c r="D29" s="19">
        <v>2185</v>
      </c>
      <c r="E29" s="19">
        <v>3500</v>
      </c>
      <c r="F29" s="19">
        <v>18</v>
      </c>
      <c r="G29" s="6">
        <f t="shared" si="1"/>
        <v>16.740000000000002</v>
      </c>
      <c r="H29">
        <f t="shared" si="0"/>
        <v>100</v>
      </c>
      <c r="I29" s="20">
        <f t="shared" si="2"/>
        <v>5.9737156511350049</v>
      </c>
      <c r="J29" s="34">
        <v>20</v>
      </c>
      <c r="K29" s="34">
        <v>32</v>
      </c>
    </row>
    <row r="30" spans="1:11">
      <c r="A30" s="19">
        <v>8021</v>
      </c>
      <c r="B30" s="8">
        <v>42340</v>
      </c>
      <c r="C30" s="19">
        <v>19913</v>
      </c>
      <c r="D30" s="19">
        <v>1916</v>
      </c>
      <c r="E30" s="19">
        <v>3500</v>
      </c>
      <c r="F30" s="19">
        <v>23</v>
      </c>
      <c r="G30" s="6">
        <f t="shared" si="1"/>
        <v>21.39</v>
      </c>
      <c r="H30">
        <f t="shared" si="0"/>
        <v>84</v>
      </c>
      <c r="I30" s="20">
        <f t="shared" si="2"/>
        <v>3.9270687237026647</v>
      </c>
      <c r="J30" s="34">
        <v>20</v>
      </c>
      <c r="K30" s="34">
        <v>32</v>
      </c>
    </row>
    <row r="31" spans="1:11">
      <c r="A31" s="19">
        <v>8021</v>
      </c>
      <c r="B31" s="8">
        <v>42341</v>
      </c>
      <c r="C31" s="19">
        <v>19997</v>
      </c>
      <c r="D31" s="19">
        <v>2157</v>
      </c>
      <c r="E31" s="19">
        <v>3570</v>
      </c>
      <c r="F31" s="19">
        <v>19</v>
      </c>
      <c r="G31" s="6">
        <f t="shared" si="1"/>
        <v>17.670000000000002</v>
      </c>
      <c r="H31">
        <f t="shared" si="0"/>
        <v>92</v>
      </c>
      <c r="I31" s="20">
        <f t="shared" si="2"/>
        <v>5.2065647990945099</v>
      </c>
      <c r="J31" s="34">
        <v>20</v>
      </c>
      <c r="K31" s="34">
        <v>32</v>
      </c>
    </row>
    <row r="32" spans="1:11">
      <c r="A32" s="19">
        <v>8021</v>
      </c>
      <c r="B32" s="8">
        <v>42342</v>
      </c>
      <c r="C32" s="19">
        <v>20089</v>
      </c>
      <c r="D32" s="19">
        <v>2294</v>
      </c>
      <c r="E32" s="19">
        <v>3570</v>
      </c>
      <c r="F32" s="19">
        <v>17</v>
      </c>
      <c r="G32" s="6">
        <f t="shared" si="1"/>
        <v>15.81</v>
      </c>
      <c r="H32">
        <f t="shared" si="0"/>
        <v>53</v>
      </c>
      <c r="I32" s="20">
        <f t="shared" si="2"/>
        <v>3.3523086654016443</v>
      </c>
      <c r="J32" s="34">
        <v>20</v>
      </c>
      <c r="K32" s="34">
        <v>32</v>
      </c>
    </row>
    <row r="33" spans="1:11">
      <c r="A33" s="19">
        <v>8021</v>
      </c>
      <c r="B33" s="8">
        <v>42344</v>
      </c>
      <c r="C33" s="19">
        <v>20142</v>
      </c>
      <c r="D33" s="19">
        <v>2453</v>
      </c>
      <c r="E33" s="19">
        <v>3570</v>
      </c>
      <c r="F33" s="19">
        <v>14</v>
      </c>
      <c r="G33" s="6">
        <f t="shared" si="1"/>
        <v>13.020000000000001</v>
      </c>
      <c r="H33">
        <f t="shared" si="0"/>
        <v>80</v>
      </c>
      <c r="I33" s="20">
        <f t="shared" si="2"/>
        <v>6.1443932411674345</v>
      </c>
      <c r="J33">
        <v>16.8</v>
      </c>
      <c r="K33">
        <v>23.7</v>
      </c>
    </row>
    <row r="34" spans="1:11">
      <c r="A34" s="19">
        <v>8021</v>
      </c>
      <c r="B34" s="8">
        <v>42345</v>
      </c>
      <c r="C34" s="19">
        <v>20222</v>
      </c>
      <c r="D34" s="19">
        <v>2277</v>
      </c>
      <c r="E34" s="19">
        <v>3570</v>
      </c>
      <c r="F34" s="19">
        <v>17</v>
      </c>
      <c r="G34" s="6">
        <f t="shared" si="1"/>
        <v>15.81</v>
      </c>
      <c r="H34">
        <f t="shared" si="0"/>
        <v>79</v>
      </c>
      <c r="I34" s="20">
        <f t="shared" si="2"/>
        <v>4.9968374446552817</v>
      </c>
      <c r="J34">
        <v>12.3</v>
      </c>
      <c r="K34">
        <v>27.3</v>
      </c>
    </row>
    <row r="35" spans="1:11">
      <c r="A35" s="19">
        <v>8021</v>
      </c>
      <c r="B35" s="8">
        <v>42346</v>
      </c>
      <c r="C35" s="19">
        <v>20301</v>
      </c>
      <c r="D35" s="19">
        <v>2194</v>
      </c>
      <c r="E35" s="19">
        <v>3570</v>
      </c>
      <c r="F35" s="19">
        <v>17</v>
      </c>
      <c r="G35" s="6">
        <f t="shared" si="1"/>
        <v>15.81</v>
      </c>
      <c r="H35">
        <f t="shared" si="0"/>
        <v>89</v>
      </c>
      <c r="I35" s="20">
        <f t="shared" si="2"/>
        <v>5.6293485135989876</v>
      </c>
      <c r="J35">
        <v>15.3</v>
      </c>
      <c r="K35">
        <v>28.4</v>
      </c>
    </row>
    <row r="36" spans="1:11">
      <c r="A36" s="19">
        <v>8021</v>
      </c>
      <c r="B36" s="8">
        <v>42347</v>
      </c>
      <c r="C36" s="19">
        <v>20390</v>
      </c>
      <c r="D36" s="19">
        <v>2231</v>
      </c>
      <c r="E36" s="19">
        <v>3570</v>
      </c>
      <c r="F36" s="19">
        <v>18</v>
      </c>
      <c r="G36" s="6">
        <f t="shared" si="1"/>
        <v>16.740000000000002</v>
      </c>
      <c r="H36">
        <f t="shared" si="0"/>
        <v>81</v>
      </c>
      <c r="I36" s="20">
        <f t="shared" si="2"/>
        <v>4.8387096774193541</v>
      </c>
      <c r="J36">
        <v>14.4</v>
      </c>
      <c r="K36">
        <v>28.4</v>
      </c>
    </row>
    <row r="37" spans="1:11">
      <c r="A37" s="19">
        <v>8021</v>
      </c>
      <c r="B37" s="8">
        <v>42348</v>
      </c>
      <c r="C37" s="19">
        <v>20471</v>
      </c>
      <c r="D37" s="19">
        <v>2138</v>
      </c>
      <c r="E37" s="19">
        <v>3458</v>
      </c>
      <c r="F37" s="19">
        <v>18</v>
      </c>
      <c r="G37" s="6">
        <f t="shared" si="1"/>
        <v>16.740000000000002</v>
      </c>
      <c r="H37">
        <f t="shared" si="0"/>
        <v>75</v>
      </c>
      <c r="I37" s="20">
        <f t="shared" si="2"/>
        <v>4.4802867383512543</v>
      </c>
      <c r="J37">
        <v>13.9</v>
      </c>
      <c r="K37">
        <v>26.8</v>
      </c>
    </row>
    <row r="38" spans="1:11">
      <c r="A38" s="19">
        <v>8021</v>
      </c>
      <c r="B38" s="8">
        <v>42349</v>
      </c>
      <c r="C38" s="19">
        <v>20546</v>
      </c>
      <c r="D38" s="19">
        <v>2444</v>
      </c>
      <c r="E38" s="19">
        <v>3570</v>
      </c>
      <c r="F38" s="19">
        <v>15</v>
      </c>
      <c r="G38" s="6">
        <f t="shared" si="1"/>
        <v>13.950000000000001</v>
      </c>
      <c r="H38">
        <f t="shared" si="0"/>
        <v>81</v>
      </c>
      <c r="I38" s="20">
        <f t="shared" si="2"/>
        <v>5.8064516129032251</v>
      </c>
      <c r="J38">
        <v>24.4</v>
      </c>
      <c r="K38">
        <v>34.799999999999997</v>
      </c>
    </row>
    <row r="39" spans="1:11">
      <c r="A39" s="19">
        <v>8021</v>
      </c>
      <c r="B39" s="8">
        <v>42352</v>
      </c>
      <c r="C39" s="19">
        <v>20627</v>
      </c>
      <c r="D39" s="19">
        <v>2018</v>
      </c>
      <c r="E39" s="19">
        <v>3500</v>
      </c>
      <c r="F39" s="19">
        <v>20</v>
      </c>
      <c r="G39" s="6">
        <f t="shared" si="1"/>
        <v>18.600000000000001</v>
      </c>
      <c r="H39">
        <f t="shared" si="0"/>
        <v>74</v>
      </c>
      <c r="I39" s="20">
        <f t="shared" si="2"/>
        <v>3.9784946236559136</v>
      </c>
      <c r="J39">
        <v>12.4</v>
      </c>
      <c r="K39">
        <v>28.7</v>
      </c>
    </row>
    <row r="40" spans="1:11">
      <c r="A40" s="19">
        <v>8021</v>
      </c>
      <c r="B40" s="8">
        <v>42353</v>
      </c>
      <c r="C40" s="19">
        <v>20701</v>
      </c>
      <c r="D40" s="19">
        <v>2198</v>
      </c>
      <c r="E40" s="19">
        <v>3550</v>
      </c>
      <c r="F40" s="19">
        <v>18</v>
      </c>
      <c r="G40" s="6">
        <f t="shared" ref="G40:G68" si="3">F40*0.93</f>
        <v>16.740000000000002</v>
      </c>
      <c r="H40">
        <f t="shared" si="0"/>
        <v>98</v>
      </c>
      <c r="I40" s="20">
        <f t="shared" si="2"/>
        <v>5.8542413381123053</v>
      </c>
      <c r="J40">
        <v>14.6</v>
      </c>
      <c r="K40">
        <v>28.1</v>
      </c>
    </row>
    <row r="41" spans="1:11">
      <c r="A41" s="19">
        <v>8021</v>
      </c>
      <c r="B41" s="8">
        <v>42354</v>
      </c>
      <c r="C41" s="19">
        <v>20799</v>
      </c>
      <c r="D41" s="19">
        <v>2213</v>
      </c>
      <c r="E41" s="19">
        <v>3550</v>
      </c>
      <c r="F41" s="19">
        <v>18</v>
      </c>
      <c r="G41" s="6">
        <f t="shared" si="3"/>
        <v>16.740000000000002</v>
      </c>
      <c r="H41">
        <f t="shared" si="0"/>
        <v>76</v>
      </c>
      <c r="I41" s="20">
        <f t="shared" si="2"/>
        <v>4.5400238948626042</v>
      </c>
      <c r="J41">
        <v>25.5</v>
      </c>
      <c r="K41">
        <v>37.9</v>
      </c>
    </row>
    <row r="42" spans="1:11">
      <c r="A42" s="19">
        <v>8021</v>
      </c>
      <c r="B42" s="8">
        <v>42355</v>
      </c>
      <c r="C42" s="19">
        <v>20875</v>
      </c>
      <c r="D42" s="19">
        <v>2268</v>
      </c>
      <c r="E42" s="19">
        <v>3500</v>
      </c>
      <c r="F42" s="19">
        <v>17</v>
      </c>
      <c r="G42" s="6">
        <f t="shared" si="3"/>
        <v>15.81</v>
      </c>
      <c r="H42">
        <f t="shared" si="0"/>
        <v>83</v>
      </c>
      <c r="I42" s="20">
        <f t="shared" si="2"/>
        <v>5.2498418722327642</v>
      </c>
      <c r="J42">
        <v>25.8</v>
      </c>
      <c r="K42">
        <v>37.299999999999997</v>
      </c>
    </row>
    <row r="43" spans="1:11">
      <c r="A43" s="19">
        <v>8021</v>
      </c>
      <c r="B43" s="8">
        <v>42356</v>
      </c>
      <c r="C43" s="19">
        <v>20958</v>
      </c>
      <c r="D43" s="19">
        <v>2009</v>
      </c>
      <c r="E43" s="19">
        <v>3500</v>
      </c>
      <c r="F43" s="19">
        <v>21</v>
      </c>
      <c r="G43" s="6">
        <f t="shared" si="3"/>
        <v>19.53</v>
      </c>
      <c r="H43">
        <f t="shared" si="0"/>
        <v>158</v>
      </c>
      <c r="I43" s="20">
        <f t="shared" si="2"/>
        <v>8.0901177675371212</v>
      </c>
      <c r="J43">
        <v>14.6</v>
      </c>
      <c r="K43">
        <v>28.9</v>
      </c>
    </row>
    <row r="44" spans="1:11">
      <c r="A44" s="19">
        <v>8021</v>
      </c>
      <c r="B44" s="8" t="s">
        <v>17</v>
      </c>
      <c r="C44" s="19">
        <v>21116</v>
      </c>
      <c r="D44" s="19">
        <v>1363</v>
      </c>
      <c r="E44" s="19">
        <v>3500</v>
      </c>
      <c r="F44" s="19">
        <v>34</v>
      </c>
      <c r="G44" s="6">
        <f t="shared" si="3"/>
        <v>31.62</v>
      </c>
      <c r="H44">
        <f t="shared" si="0"/>
        <v>106</v>
      </c>
      <c r="I44" s="20">
        <f t="shared" si="2"/>
        <v>3.3523086654016443</v>
      </c>
      <c r="J44">
        <v>14.4</v>
      </c>
      <c r="K44">
        <v>36.799999999999997</v>
      </c>
    </row>
    <row r="45" spans="1:11">
      <c r="A45" s="19">
        <v>8021</v>
      </c>
      <c r="B45" s="8" t="s">
        <v>18</v>
      </c>
      <c r="C45" s="19">
        <v>21222</v>
      </c>
      <c r="D45" s="19">
        <v>1879</v>
      </c>
      <c r="E45" s="19">
        <v>3500</v>
      </c>
      <c r="F45" s="19">
        <v>24</v>
      </c>
      <c r="G45" s="6">
        <f t="shared" si="3"/>
        <v>22.32</v>
      </c>
      <c r="H45">
        <f t="shared" si="0"/>
        <v>145</v>
      </c>
      <c r="I45" s="20">
        <f t="shared" si="2"/>
        <v>6.4964157706093193</v>
      </c>
      <c r="J45">
        <v>19.3</v>
      </c>
      <c r="K45">
        <v>35.4</v>
      </c>
    </row>
    <row r="46" spans="1:11">
      <c r="A46" s="19">
        <v>8021</v>
      </c>
      <c r="B46" s="8" t="s">
        <v>19</v>
      </c>
      <c r="C46" s="19">
        <v>21367</v>
      </c>
      <c r="D46" s="19">
        <v>1870</v>
      </c>
      <c r="E46" s="19">
        <v>3500</v>
      </c>
      <c r="F46" s="19">
        <v>24</v>
      </c>
      <c r="G46" s="6">
        <f t="shared" si="3"/>
        <v>22.32</v>
      </c>
      <c r="H46">
        <f t="shared" si="0"/>
        <v>91</v>
      </c>
      <c r="I46" s="20">
        <f t="shared" si="2"/>
        <v>4.0770609318996414</v>
      </c>
      <c r="J46">
        <v>18</v>
      </c>
      <c r="K46">
        <v>33.799999999999997</v>
      </c>
    </row>
    <row r="47" spans="1:11">
      <c r="A47" s="19">
        <v>8021</v>
      </c>
      <c r="B47" s="8" t="s">
        <v>20</v>
      </c>
      <c r="C47" s="19">
        <v>21458</v>
      </c>
      <c r="D47" s="19">
        <v>1936</v>
      </c>
      <c r="E47" s="19">
        <v>3500</v>
      </c>
      <c r="F47" s="19">
        <v>22</v>
      </c>
      <c r="G47" s="6">
        <f t="shared" si="3"/>
        <v>20.46</v>
      </c>
      <c r="H47">
        <f t="shared" si="0"/>
        <v>75</v>
      </c>
      <c r="I47" s="20">
        <f t="shared" si="2"/>
        <v>3.6656891495601172</v>
      </c>
      <c r="J47">
        <v>13</v>
      </c>
      <c r="K47">
        <v>29.1</v>
      </c>
    </row>
    <row r="48" spans="1:11">
      <c r="A48" s="19">
        <v>8021</v>
      </c>
      <c r="B48" s="8" t="s">
        <v>21</v>
      </c>
      <c r="C48" s="19">
        <v>21533</v>
      </c>
      <c r="D48" s="19">
        <v>2259</v>
      </c>
      <c r="E48" s="19">
        <v>3500</v>
      </c>
      <c r="F48" s="19">
        <v>17</v>
      </c>
      <c r="G48" s="6">
        <f t="shared" si="3"/>
        <v>15.81</v>
      </c>
      <c r="H48">
        <f t="shared" si="0"/>
        <v>79</v>
      </c>
      <c r="I48" s="20">
        <f t="shared" si="2"/>
        <v>4.9968374446552817</v>
      </c>
      <c r="J48">
        <v>18.100000000000001</v>
      </c>
      <c r="K48">
        <v>30.7</v>
      </c>
    </row>
    <row r="49" spans="1:11">
      <c r="A49" s="19">
        <v>8021</v>
      </c>
      <c r="B49" s="8" t="s">
        <v>22</v>
      </c>
      <c r="C49" s="19">
        <v>21612</v>
      </c>
      <c r="D49" s="19">
        <v>1018</v>
      </c>
      <c r="E49" s="19">
        <v>3500</v>
      </c>
      <c r="F49" s="19">
        <v>19</v>
      </c>
      <c r="G49" s="6">
        <f t="shared" si="3"/>
        <v>17.670000000000002</v>
      </c>
      <c r="H49">
        <f t="shared" si="0"/>
        <v>152</v>
      </c>
      <c r="I49" s="20">
        <f t="shared" si="2"/>
        <v>8.6021505376344081</v>
      </c>
      <c r="J49">
        <v>22</v>
      </c>
      <c r="K49">
        <v>44.9</v>
      </c>
    </row>
    <row r="50" spans="1:11">
      <c r="A50" s="19">
        <v>8021</v>
      </c>
      <c r="B50" s="8" t="s">
        <v>30</v>
      </c>
      <c r="C50" s="19">
        <v>21764</v>
      </c>
      <c r="D50" s="19">
        <v>1509</v>
      </c>
      <c r="E50" s="19">
        <v>3500</v>
      </c>
      <c r="F50" s="19">
        <v>31</v>
      </c>
      <c r="G50" s="6">
        <f t="shared" si="3"/>
        <v>28.830000000000002</v>
      </c>
      <c r="H50">
        <f t="shared" si="0"/>
        <v>133</v>
      </c>
      <c r="I50" s="20">
        <f t="shared" si="2"/>
        <v>4.6132500867152268</v>
      </c>
      <c r="J50">
        <v>21</v>
      </c>
      <c r="K50">
        <v>32.799999999999997</v>
      </c>
    </row>
    <row r="51" spans="1:11">
      <c r="A51" s="19">
        <v>8021</v>
      </c>
      <c r="B51" s="8" t="s">
        <v>31</v>
      </c>
      <c r="C51" s="19">
        <v>21897</v>
      </c>
      <c r="D51" s="19">
        <v>1674</v>
      </c>
      <c r="E51" s="19">
        <v>3500</v>
      </c>
      <c r="F51" s="19">
        <v>29</v>
      </c>
      <c r="G51" s="6">
        <f t="shared" si="3"/>
        <v>26.970000000000002</v>
      </c>
      <c r="H51">
        <f t="shared" si="0"/>
        <v>93</v>
      </c>
      <c r="I51" s="20">
        <f t="shared" si="2"/>
        <v>3.4482758620689653</v>
      </c>
      <c r="J51">
        <v>17.2</v>
      </c>
      <c r="K51">
        <v>37.1</v>
      </c>
    </row>
    <row r="52" spans="1:11">
      <c r="A52" s="19">
        <v>8021</v>
      </c>
      <c r="B52" s="8" t="s">
        <v>32</v>
      </c>
      <c r="C52" s="19">
        <v>21990</v>
      </c>
      <c r="D52" s="19">
        <v>1953</v>
      </c>
      <c r="E52" s="19">
        <v>3540</v>
      </c>
      <c r="F52" s="19">
        <v>22</v>
      </c>
      <c r="G52" s="6">
        <f t="shared" si="3"/>
        <v>20.46</v>
      </c>
      <c r="H52">
        <f t="shared" si="0"/>
        <v>81</v>
      </c>
      <c r="I52" s="20">
        <f t="shared" si="2"/>
        <v>3.9589442815249267</v>
      </c>
      <c r="J52" s="40">
        <v>11.7</v>
      </c>
      <c r="K52" s="40">
        <v>30.5</v>
      </c>
    </row>
    <row r="53" spans="1:11">
      <c r="A53" s="19">
        <v>8021</v>
      </c>
      <c r="B53" s="8" t="s">
        <v>33</v>
      </c>
      <c r="C53" s="19">
        <v>22071</v>
      </c>
      <c r="D53" s="19">
        <v>2120</v>
      </c>
      <c r="E53" s="19">
        <v>3500</v>
      </c>
      <c r="F53" s="19">
        <v>19</v>
      </c>
      <c r="G53" s="6">
        <f t="shared" si="3"/>
        <v>17.670000000000002</v>
      </c>
      <c r="H53">
        <f t="shared" si="0"/>
        <v>76</v>
      </c>
      <c r="I53" s="20">
        <f t="shared" si="2"/>
        <v>4.301075268817204</v>
      </c>
      <c r="J53" s="40">
        <v>10.9</v>
      </c>
      <c r="K53" s="40">
        <v>28.1</v>
      </c>
    </row>
    <row r="54" spans="1:11">
      <c r="A54" s="19">
        <v>8021</v>
      </c>
      <c r="B54" s="8" t="s">
        <v>34</v>
      </c>
      <c r="C54" s="19">
        <v>22147</v>
      </c>
      <c r="D54" s="19">
        <v>2296</v>
      </c>
      <c r="E54" s="19">
        <v>3500</v>
      </c>
      <c r="F54" s="19">
        <v>16</v>
      </c>
      <c r="G54" s="6">
        <f t="shared" si="3"/>
        <v>14.88</v>
      </c>
      <c r="H54">
        <f t="shared" si="0"/>
        <v>78</v>
      </c>
      <c r="I54" s="20">
        <f t="shared" si="2"/>
        <v>5.2419354838709671</v>
      </c>
      <c r="J54" s="40">
        <v>12.5</v>
      </c>
      <c r="K54" s="40">
        <v>26.2</v>
      </c>
    </row>
    <row r="55" spans="1:11">
      <c r="A55" s="19">
        <v>8021</v>
      </c>
      <c r="B55" s="8" t="s">
        <v>35</v>
      </c>
      <c r="C55" s="19">
        <v>22225</v>
      </c>
      <c r="D55" s="19">
        <v>2203</v>
      </c>
      <c r="E55" s="19">
        <v>3600</v>
      </c>
      <c r="F55" s="19">
        <v>18</v>
      </c>
      <c r="G55" s="6">
        <f t="shared" si="3"/>
        <v>16.740000000000002</v>
      </c>
      <c r="H55">
        <f t="shared" si="0"/>
        <v>92</v>
      </c>
      <c r="I55" s="20">
        <f t="shared" si="2"/>
        <v>5.4958183990442047</v>
      </c>
      <c r="J55" s="40">
        <v>16.8</v>
      </c>
      <c r="K55" s="40">
        <v>30.3</v>
      </c>
    </row>
    <row r="56" spans="1:11">
      <c r="A56" s="19">
        <v>8021</v>
      </c>
      <c r="B56" s="8" t="s">
        <v>25</v>
      </c>
      <c r="C56" s="19">
        <v>22317</v>
      </c>
      <c r="D56" s="19">
        <v>2000</v>
      </c>
      <c r="E56" s="19">
        <v>3446</v>
      </c>
      <c r="F56" s="19">
        <v>21</v>
      </c>
      <c r="G56" s="6">
        <f t="shared" si="3"/>
        <v>19.53</v>
      </c>
      <c r="H56">
        <f t="shared" si="0"/>
        <v>78</v>
      </c>
      <c r="I56" s="20">
        <f t="shared" si="2"/>
        <v>3.9938556067588324</v>
      </c>
      <c r="J56" s="40">
        <v>7.6</v>
      </c>
      <c r="K56" s="40">
        <v>26.8</v>
      </c>
    </row>
    <row r="57" spans="1:11">
      <c r="A57" s="19">
        <v>8021</v>
      </c>
      <c r="B57" s="8" t="s">
        <v>26</v>
      </c>
      <c r="C57" s="19">
        <v>22395</v>
      </c>
      <c r="D57" s="19">
        <v>2389</v>
      </c>
      <c r="E57" s="19">
        <v>3500</v>
      </c>
      <c r="F57" s="19">
        <v>14</v>
      </c>
      <c r="G57" s="6">
        <f t="shared" si="3"/>
        <v>13.020000000000001</v>
      </c>
      <c r="H57">
        <f t="shared" si="0"/>
        <v>72</v>
      </c>
      <c r="I57" s="20">
        <f t="shared" si="2"/>
        <v>5.5299539170506904</v>
      </c>
      <c r="J57" s="40">
        <v>13.9</v>
      </c>
      <c r="K57" s="40">
        <v>28.3</v>
      </c>
    </row>
    <row r="58" spans="1:11">
      <c r="A58" s="19">
        <v>8021</v>
      </c>
      <c r="B58" s="8" t="s">
        <v>27</v>
      </c>
      <c r="C58" s="19">
        <v>22467</v>
      </c>
      <c r="D58" s="19">
        <v>2315</v>
      </c>
      <c r="E58" s="19">
        <v>3500</v>
      </c>
      <c r="F58" s="19">
        <v>16</v>
      </c>
      <c r="G58" s="6">
        <f t="shared" si="3"/>
        <v>14.88</v>
      </c>
      <c r="H58">
        <f t="shared" si="0"/>
        <v>77</v>
      </c>
      <c r="I58" s="20">
        <f t="shared" si="2"/>
        <v>5.174731182795699</v>
      </c>
      <c r="J58" s="40">
        <v>16.100000000000001</v>
      </c>
      <c r="K58" s="40">
        <v>25.2</v>
      </c>
    </row>
    <row r="59" spans="1:11">
      <c r="A59" s="19">
        <v>8021</v>
      </c>
      <c r="B59" s="8" t="s">
        <v>28</v>
      </c>
      <c r="C59" s="19">
        <v>22544</v>
      </c>
      <c r="D59" s="19">
        <v>2222</v>
      </c>
      <c r="E59" s="19">
        <v>3600</v>
      </c>
      <c r="F59" s="19">
        <v>14</v>
      </c>
      <c r="G59" s="6">
        <f t="shared" si="3"/>
        <v>13.020000000000001</v>
      </c>
      <c r="H59">
        <f t="shared" si="0"/>
        <v>320</v>
      </c>
      <c r="I59" s="20">
        <f t="shared" si="2"/>
        <v>24.577572964669738</v>
      </c>
      <c r="J59" s="40">
        <v>13.8</v>
      </c>
      <c r="K59" s="40">
        <v>29.4</v>
      </c>
    </row>
    <row r="60" spans="1:11">
      <c r="A60" s="19">
        <v>8021</v>
      </c>
      <c r="B60" s="8" t="s">
        <v>36</v>
      </c>
      <c r="C60" s="19">
        <v>22864</v>
      </c>
      <c r="D60" s="19">
        <v>555</v>
      </c>
      <c r="E60" s="19">
        <v>3500</v>
      </c>
      <c r="F60" s="19">
        <v>50</v>
      </c>
      <c r="G60" s="6">
        <f t="shared" si="3"/>
        <v>46.5</v>
      </c>
      <c r="H60">
        <f t="shared" si="0"/>
        <v>90</v>
      </c>
      <c r="I60" s="20">
        <f t="shared" si="2"/>
        <v>1.935483870967742</v>
      </c>
      <c r="J60" s="41">
        <v>13.6</v>
      </c>
      <c r="K60" s="41">
        <v>36.299999999999997</v>
      </c>
    </row>
    <row r="61" spans="1:11">
      <c r="A61" s="19">
        <v>8021</v>
      </c>
      <c r="B61" s="8" t="s">
        <v>37</v>
      </c>
      <c r="C61" s="19">
        <v>22954</v>
      </c>
      <c r="D61" s="19">
        <v>1862</v>
      </c>
      <c r="E61" s="19">
        <v>3500</v>
      </c>
      <c r="F61" s="19">
        <v>25</v>
      </c>
      <c r="G61" s="6">
        <f t="shared" si="3"/>
        <v>23.25</v>
      </c>
      <c r="H61">
        <f t="shared" si="0"/>
        <v>122</v>
      </c>
      <c r="I61" s="20">
        <f t="shared" si="2"/>
        <v>5.247311827956989</v>
      </c>
      <c r="J61" s="41">
        <v>11.8</v>
      </c>
      <c r="K61" s="41">
        <v>29.3</v>
      </c>
    </row>
    <row r="62" spans="1:11">
      <c r="A62" s="19">
        <v>8021</v>
      </c>
      <c r="B62" s="8" t="s">
        <v>38</v>
      </c>
      <c r="C62" s="19">
        <v>23076</v>
      </c>
      <c r="D62" s="19">
        <v>1722</v>
      </c>
      <c r="E62" s="19">
        <v>3500</v>
      </c>
      <c r="F62" s="19">
        <v>27</v>
      </c>
      <c r="G62" s="6">
        <f t="shared" si="3"/>
        <v>25.110000000000003</v>
      </c>
      <c r="H62">
        <f t="shared" si="0"/>
        <v>74</v>
      </c>
      <c r="I62" s="20">
        <f t="shared" si="2"/>
        <v>2.9470330545599359</v>
      </c>
      <c r="J62" s="41">
        <v>12.9</v>
      </c>
      <c r="K62" s="41">
        <v>26.8</v>
      </c>
    </row>
    <row r="63" spans="1:11">
      <c r="A63" s="19">
        <v>8021</v>
      </c>
      <c r="B63" s="8" t="s">
        <v>42</v>
      </c>
      <c r="C63" s="19">
        <v>23150</v>
      </c>
      <c r="D63" s="19">
        <v>2213</v>
      </c>
      <c r="E63" s="19">
        <v>3500</v>
      </c>
      <c r="F63" s="19">
        <v>18</v>
      </c>
      <c r="G63" s="6">
        <f t="shared" si="3"/>
        <v>16.740000000000002</v>
      </c>
      <c r="H63">
        <f t="shared" si="0"/>
        <v>92</v>
      </c>
      <c r="I63" s="20">
        <f t="shared" si="2"/>
        <v>5.4958183990442047</v>
      </c>
      <c r="J63" s="41">
        <v>22.6</v>
      </c>
      <c r="K63" s="41">
        <v>35</v>
      </c>
    </row>
    <row r="64" spans="1:11">
      <c r="A64" s="19">
        <v>8021</v>
      </c>
      <c r="B64" s="8" t="s">
        <v>39</v>
      </c>
      <c r="C64" s="19">
        <v>23242</v>
      </c>
      <c r="D64" s="19">
        <v>1787</v>
      </c>
      <c r="E64" s="19">
        <v>3500</v>
      </c>
      <c r="F64" s="19">
        <v>24</v>
      </c>
      <c r="G64" s="6">
        <f t="shared" si="3"/>
        <v>22.32</v>
      </c>
      <c r="H64">
        <f t="shared" si="0"/>
        <v>101</v>
      </c>
      <c r="I64" s="20">
        <f t="shared" si="2"/>
        <v>4.5250896057347667</v>
      </c>
      <c r="J64" s="41">
        <v>13.6</v>
      </c>
      <c r="K64" s="41">
        <v>36.299999999999997</v>
      </c>
    </row>
    <row r="65" spans="1:11">
      <c r="A65" s="19">
        <v>8021</v>
      </c>
      <c r="B65" s="8" t="s">
        <v>40</v>
      </c>
      <c r="C65" s="19">
        <v>23343</v>
      </c>
      <c r="D65" s="19">
        <v>2111</v>
      </c>
      <c r="E65" s="19">
        <v>3500</v>
      </c>
      <c r="F65" s="19">
        <v>19</v>
      </c>
      <c r="G65" s="6">
        <f t="shared" si="3"/>
        <v>17.670000000000002</v>
      </c>
      <c r="H65">
        <f t="shared" si="0"/>
        <v>83</v>
      </c>
      <c r="I65" s="20">
        <f t="shared" si="2"/>
        <v>4.6972269383135252</v>
      </c>
      <c r="J65" s="41">
        <v>21.2</v>
      </c>
      <c r="K65" s="41">
        <v>34.299999999999997</v>
      </c>
    </row>
    <row r="66" spans="1:11">
      <c r="A66" s="19">
        <v>8021</v>
      </c>
      <c r="B66" s="8" t="s">
        <v>41</v>
      </c>
      <c r="C66" s="19">
        <v>23426</v>
      </c>
      <c r="D66" s="19">
        <v>2028</v>
      </c>
      <c r="E66" s="19">
        <v>3600</v>
      </c>
      <c r="F66" s="19">
        <v>22</v>
      </c>
      <c r="G66" s="6">
        <f t="shared" si="3"/>
        <v>20.46</v>
      </c>
      <c r="H66">
        <f t="shared" ref="H66:H67" si="4">C67-C66</f>
        <v>83</v>
      </c>
      <c r="I66" s="20">
        <f t="shared" si="2"/>
        <v>4.0566959921798631</v>
      </c>
      <c r="J66">
        <v>21</v>
      </c>
      <c r="K66">
        <v>32.799999999999997</v>
      </c>
    </row>
    <row r="67" spans="1:11">
      <c r="A67" s="19">
        <v>8021</v>
      </c>
      <c r="B67" s="8" t="s">
        <v>44</v>
      </c>
      <c r="C67" s="19">
        <v>23509</v>
      </c>
      <c r="D67" s="19">
        <v>1935</v>
      </c>
      <c r="E67" s="19">
        <v>3300</v>
      </c>
      <c r="F67" s="19">
        <v>21</v>
      </c>
      <c r="G67" s="6">
        <f t="shared" si="3"/>
        <v>19.53</v>
      </c>
      <c r="H67">
        <f t="shared" si="4"/>
        <v>78</v>
      </c>
      <c r="I67" s="20">
        <f t="shared" si="2"/>
        <v>3.9938556067588324</v>
      </c>
      <c r="J67" s="41">
        <v>9.8000000000000007</v>
      </c>
      <c r="K67" s="41">
        <v>28</v>
      </c>
    </row>
    <row r="68" spans="1:11">
      <c r="A68" s="83">
        <v>8021</v>
      </c>
      <c r="B68" s="84" t="s">
        <v>46</v>
      </c>
      <c r="C68" s="83">
        <v>23587</v>
      </c>
      <c r="D68" s="83">
        <v>2145</v>
      </c>
      <c r="E68" s="83">
        <v>3600</v>
      </c>
      <c r="F68" s="83">
        <v>21</v>
      </c>
      <c r="G68" s="6">
        <f t="shared" si="3"/>
        <v>19.53</v>
      </c>
      <c r="J68" s="85">
        <v>20.3</v>
      </c>
      <c r="K68" s="85">
        <v>33.299999999999997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48" workbookViewId="0">
      <selection activeCell="K49" sqref="K49:K69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8025</v>
      </c>
      <c r="B2" s="8">
        <v>42300</v>
      </c>
      <c r="C2" s="6">
        <v>30670</v>
      </c>
      <c r="D2" s="6">
        <v>925</v>
      </c>
      <c r="E2" s="6">
        <v>3500</v>
      </c>
      <c r="F2" s="6">
        <v>43</v>
      </c>
      <c r="G2" s="6">
        <f>F2*0.93</f>
        <v>39.99</v>
      </c>
      <c r="H2">
        <f t="shared" ref="H2:H65" si="0">C3-C2</f>
        <v>161</v>
      </c>
      <c r="I2" s="20">
        <f>H2/G2</f>
        <v>4.0260065016254059</v>
      </c>
      <c r="J2" s="34">
        <v>20</v>
      </c>
      <c r="K2" s="34">
        <v>32</v>
      </c>
    </row>
    <row r="3" spans="1:11">
      <c r="A3" s="6">
        <v>8025</v>
      </c>
      <c r="B3" s="8">
        <v>42303</v>
      </c>
      <c r="C3" s="6">
        <v>30831</v>
      </c>
      <c r="D3" s="6">
        <v>1129</v>
      </c>
      <c r="E3" s="6">
        <v>3500</v>
      </c>
      <c r="F3" s="6">
        <v>39</v>
      </c>
      <c r="G3" s="6">
        <f t="shared" ref="G3:G38" si="1">F3*0.93</f>
        <v>36.270000000000003</v>
      </c>
      <c r="H3">
        <f t="shared" si="0"/>
        <v>161</v>
      </c>
      <c r="I3" s="20">
        <f t="shared" ref="I3:I66" si="2">H3/G3</f>
        <v>4.438930245381858</v>
      </c>
      <c r="J3" s="34">
        <v>20</v>
      </c>
      <c r="K3" s="34">
        <v>32</v>
      </c>
    </row>
    <row r="4" spans="1:11">
      <c r="A4" s="6">
        <v>8025</v>
      </c>
      <c r="B4" s="8">
        <v>42304</v>
      </c>
      <c r="C4" s="6">
        <v>30992</v>
      </c>
      <c r="D4" s="6">
        <v>906</v>
      </c>
      <c r="E4" s="6">
        <v>3560</v>
      </c>
      <c r="F4" s="6">
        <v>43</v>
      </c>
      <c r="G4" s="6">
        <f t="shared" si="1"/>
        <v>39.99</v>
      </c>
      <c r="H4">
        <f t="shared" si="0"/>
        <v>184</v>
      </c>
      <c r="I4" s="20">
        <f t="shared" si="2"/>
        <v>4.601150287571893</v>
      </c>
      <c r="J4" s="34">
        <v>20</v>
      </c>
      <c r="K4" s="34">
        <v>32</v>
      </c>
    </row>
    <row r="5" spans="1:11">
      <c r="A5" s="6">
        <v>8025</v>
      </c>
      <c r="B5" s="8">
        <v>42305</v>
      </c>
      <c r="C5" s="6">
        <v>31176</v>
      </c>
      <c r="D5" s="6">
        <v>518</v>
      </c>
      <c r="E5" s="6">
        <v>3580</v>
      </c>
      <c r="F5" s="6">
        <v>50</v>
      </c>
      <c r="G5" s="6">
        <f t="shared" si="1"/>
        <v>46.5</v>
      </c>
      <c r="H5">
        <f t="shared" si="0"/>
        <v>164</v>
      </c>
      <c r="I5" s="20">
        <f t="shared" si="2"/>
        <v>3.5268817204301075</v>
      </c>
      <c r="J5" s="34">
        <v>20</v>
      </c>
      <c r="K5" s="34">
        <v>32</v>
      </c>
    </row>
    <row r="6" spans="1:11">
      <c r="A6" s="6">
        <v>8025</v>
      </c>
      <c r="B6" s="8">
        <v>42306</v>
      </c>
      <c r="C6" s="6">
        <v>31340</v>
      </c>
      <c r="D6" s="6">
        <v>789</v>
      </c>
      <c r="E6" s="6">
        <v>3550</v>
      </c>
      <c r="F6" s="6">
        <v>48</v>
      </c>
      <c r="G6" s="6">
        <f t="shared" si="1"/>
        <v>44.64</v>
      </c>
      <c r="H6">
        <f t="shared" si="0"/>
        <v>148</v>
      </c>
      <c r="I6" s="20">
        <f t="shared" si="2"/>
        <v>3.3154121863799282</v>
      </c>
      <c r="J6" s="34">
        <v>20</v>
      </c>
      <c r="K6" s="34">
        <v>32</v>
      </c>
    </row>
    <row r="7" spans="1:11">
      <c r="A7" s="6">
        <v>8025</v>
      </c>
      <c r="B7" s="8">
        <v>42307</v>
      </c>
      <c r="C7" s="6">
        <v>31488</v>
      </c>
      <c r="D7" s="6">
        <v>1203</v>
      </c>
      <c r="E7" s="6">
        <v>3560</v>
      </c>
      <c r="F7" s="6">
        <v>38</v>
      </c>
      <c r="G7" s="6">
        <f t="shared" si="1"/>
        <v>35.340000000000003</v>
      </c>
      <c r="H7">
        <f t="shared" si="0"/>
        <v>246</v>
      </c>
      <c r="I7" s="20">
        <f t="shared" si="2"/>
        <v>6.9609507640067907</v>
      </c>
      <c r="J7" s="34">
        <v>20</v>
      </c>
      <c r="K7" s="34">
        <v>32</v>
      </c>
    </row>
    <row r="8" spans="1:11">
      <c r="A8" s="6">
        <v>8025</v>
      </c>
      <c r="B8" s="8">
        <v>42311</v>
      </c>
      <c r="C8" s="6">
        <v>31734</v>
      </c>
      <c r="D8" s="6">
        <v>342</v>
      </c>
      <c r="E8" s="6">
        <v>3600</v>
      </c>
      <c r="F8" s="6">
        <v>45</v>
      </c>
      <c r="G8" s="6">
        <f t="shared" si="1"/>
        <v>41.85</v>
      </c>
      <c r="H8">
        <f t="shared" si="0"/>
        <v>147</v>
      </c>
      <c r="I8" s="20">
        <f t="shared" si="2"/>
        <v>3.5125448028673834</v>
      </c>
      <c r="J8" s="34">
        <v>20</v>
      </c>
      <c r="K8" s="34">
        <v>32</v>
      </c>
    </row>
    <row r="9" spans="1:11">
      <c r="A9" s="6">
        <v>8025</v>
      </c>
      <c r="B9" s="8">
        <v>42312</v>
      </c>
      <c r="C9" s="6">
        <v>31881</v>
      </c>
      <c r="D9" s="6">
        <v>1276</v>
      </c>
      <c r="E9" s="6">
        <v>3500</v>
      </c>
      <c r="F9" s="6">
        <v>36</v>
      </c>
      <c r="G9" s="6">
        <f t="shared" si="1"/>
        <v>33.480000000000004</v>
      </c>
      <c r="H9">
        <f t="shared" si="0"/>
        <v>166</v>
      </c>
      <c r="I9" s="20">
        <f t="shared" si="2"/>
        <v>4.9581839904420546</v>
      </c>
      <c r="J9" s="34">
        <v>20</v>
      </c>
      <c r="K9" s="34">
        <v>32</v>
      </c>
    </row>
    <row r="10" spans="1:11">
      <c r="A10" s="6">
        <v>8025</v>
      </c>
      <c r="B10" s="8">
        <v>42313</v>
      </c>
      <c r="C10" s="6">
        <v>32047</v>
      </c>
      <c r="D10" s="6">
        <v>648</v>
      </c>
      <c r="E10" s="6">
        <v>3570</v>
      </c>
      <c r="F10" s="6">
        <v>41</v>
      </c>
      <c r="G10" s="6">
        <f t="shared" si="1"/>
        <v>38.130000000000003</v>
      </c>
      <c r="H10">
        <f t="shared" si="0"/>
        <v>155</v>
      </c>
      <c r="I10" s="20">
        <f t="shared" si="2"/>
        <v>4.0650406504065035</v>
      </c>
      <c r="J10" s="34">
        <v>20</v>
      </c>
      <c r="K10" s="34">
        <v>32</v>
      </c>
    </row>
    <row r="11" spans="1:11">
      <c r="A11" s="6">
        <v>8025</v>
      </c>
      <c r="B11" s="8">
        <v>42314</v>
      </c>
      <c r="C11" s="6">
        <v>32202</v>
      </c>
      <c r="D11" s="6">
        <v>944</v>
      </c>
      <c r="E11" s="6">
        <v>3578</v>
      </c>
      <c r="F11" s="6">
        <v>41</v>
      </c>
      <c r="G11" s="6">
        <f t="shared" si="1"/>
        <v>38.130000000000003</v>
      </c>
      <c r="H11">
        <f t="shared" si="0"/>
        <v>181</v>
      </c>
      <c r="I11" s="20">
        <f t="shared" si="2"/>
        <v>4.746918436926304</v>
      </c>
      <c r="J11" s="34">
        <v>20</v>
      </c>
      <c r="K11" s="34">
        <v>32</v>
      </c>
    </row>
    <row r="12" spans="1:11">
      <c r="A12" s="6">
        <v>8025</v>
      </c>
      <c r="B12" s="8">
        <v>42317</v>
      </c>
      <c r="C12" s="6">
        <v>32383</v>
      </c>
      <c r="D12" s="6">
        <v>426</v>
      </c>
      <c r="E12" s="6">
        <v>3580</v>
      </c>
      <c r="F12" s="6">
        <v>52</v>
      </c>
      <c r="G12" s="6">
        <f t="shared" si="1"/>
        <v>48.36</v>
      </c>
      <c r="H12">
        <f t="shared" si="0"/>
        <v>159</v>
      </c>
      <c r="I12" s="20">
        <f t="shared" si="2"/>
        <v>3.2878411910669976</v>
      </c>
      <c r="J12" s="34">
        <v>20</v>
      </c>
      <c r="K12" s="34">
        <v>32</v>
      </c>
    </row>
    <row r="13" spans="1:11">
      <c r="A13" s="6">
        <v>8025</v>
      </c>
      <c r="B13" s="8">
        <v>42318</v>
      </c>
      <c r="C13" s="6">
        <v>32542</v>
      </c>
      <c r="D13" s="6">
        <v>722</v>
      </c>
      <c r="E13" s="6">
        <v>3520</v>
      </c>
      <c r="F13" s="6">
        <v>48</v>
      </c>
      <c r="G13" s="6">
        <f t="shared" si="1"/>
        <v>44.64</v>
      </c>
      <c r="H13">
        <f t="shared" si="0"/>
        <v>159</v>
      </c>
      <c r="I13" s="20">
        <f t="shared" si="2"/>
        <v>3.5618279569892475</v>
      </c>
      <c r="J13" s="34">
        <v>20</v>
      </c>
      <c r="K13" s="34">
        <v>32</v>
      </c>
    </row>
    <row r="14" spans="1:11">
      <c r="A14" s="6">
        <v>8025</v>
      </c>
      <c r="B14" s="8">
        <v>42319</v>
      </c>
      <c r="C14" s="6">
        <v>32701</v>
      </c>
      <c r="D14" s="6">
        <v>990</v>
      </c>
      <c r="E14" s="6">
        <v>3570</v>
      </c>
      <c r="F14" s="6">
        <v>42</v>
      </c>
      <c r="G14" s="6">
        <f t="shared" si="1"/>
        <v>39.06</v>
      </c>
      <c r="H14">
        <f t="shared" si="0"/>
        <v>51</v>
      </c>
      <c r="I14" s="20">
        <f t="shared" si="2"/>
        <v>1.3056835637480797</v>
      </c>
      <c r="J14" s="34">
        <v>20</v>
      </c>
      <c r="K14" s="34">
        <v>32</v>
      </c>
    </row>
    <row r="15" spans="1:11">
      <c r="A15" s="6">
        <v>8025</v>
      </c>
      <c r="B15" s="8">
        <v>42320</v>
      </c>
      <c r="C15" s="6">
        <v>32752</v>
      </c>
      <c r="D15" s="6">
        <v>2535</v>
      </c>
      <c r="E15" s="6">
        <v>3600</v>
      </c>
      <c r="F15" s="6">
        <v>14</v>
      </c>
      <c r="G15" s="6">
        <f t="shared" si="1"/>
        <v>13.020000000000001</v>
      </c>
      <c r="H15">
        <f t="shared" si="0"/>
        <v>182</v>
      </c>
      <c r="I15" s="20">
        <f t="shared" si="2"/>
        <v>13.978494623655912</v>
      </c>
      <c r="J15" s="34">
        <v>20</v>
      </c>
      <c r="K15" s="34">
        <v>32</v>
      </c>
    </row>
    <row r="16" spans="1:11">
      <c r="A16" s="6">
        <v>8025</v>
      </c>
      <c r="B16" s="8">
        <v>42321</v>
      </c>
      <c r="C16" s="6">
        <v>32934</v>
      </c>
      <c r="D16" s="6">
        <v>1240</v>
      </c>
      <c r="E16" s="6">
        <v>3500</v>
      </c>
      <c r="F16" s="6">
        <v>36</v>
      </c>
      <c r="G16" s="6">
        <f t="shared" si="1"/>
        <v>33.480000000000004</v>
      </c>
      <c r="H16">
        <f t="shared" si="0"/>
        <v>90</v>
      </c>
      <c r="I16" s="20">
        <f t="shared" si="2"/>
        <v>2.6881720430107525</v>
      </c>
      <c r="J16" s="34">
        <v>20</v>
      </c>
      <c r="K16" s="34">
        <v>32</v>
      </c>
    </row>
    <row r="17" spans="1:11">
      <c r="A17" s="6">
        <v>8025</v>
      </c>
      <c r="B17" s="8">
        <v>42324</v>
      </c>
      <c r="C17" s="6">
        <v>33024</v>
      </c>
      <c r="D17" s="6">
        <v>2029</v>
      </c>
      <c r="E17" s="6">
        <v>3500</v>
      </c>
      <c r="F17" s="6">
        <v>20</v>
      </c>
      <c r="G17" s="6">
        <f t="shared" si="1"/>
        <v>18.600000000000001</v>
      </c>
      <c r="H17">
        <f t="shared" si="0"/>
        <v>170</v>
      </c>
      <c r="I17" s="20">
        <f t="shared" si="2"/>
        <v>9.1397849462365581</v>
      </c>
      <c r="J17" s="34">
        <v>20</v>
      </c>
      <c r="K17" s="34">
        <v>32</v>
      </c>
    </row>
    <row r="18" spans="1:11">
      <c r="A18" s="6">
        <v>8025</v>
      </c>
      <c r="B18" s="8">
        <v>42325</v>
      </c>
      <c r="C18" s="6">
        <v>33194</v>
      </c>
      <c r="D18" s="6">
        <v>981</v>
      </c>
      <c r="E18" s="6">
        <v>3600</v>
      </c>
      <c r="F18" s="6">
        <v>43</v>
      </c>
      <c r="G18" s="6">
        <f t="shared" si="1"/>
        <v>39.99</v>
      </c>
      <c r="H18">
        <f t="shared" si="0"/>
        <v>178</v>
      </c>
      <c r="I18" s="20">
        <f t="shared" si="2"/>
        <v>4.4511127781945481</v>
      </c>
      <c r="J18" s="34">
        <v>20</v>
      </c>
      <c r="K18" s="34">
        <v>32</v>
      </c>
    </row>
    <row r="19" spans="1:11">
      <c r="A19" s="19">
        <v>8025</v>
      </c>
      <c r="B19" s="8">
        <v>42326</v>
      </c>
      <c r="C19" s="19">
        <v>33372</v>
      </c>
      <c r="D19" s="19">
        <v>870</v>
      </c>
      <c r="E19" s="19">
        <v>3600</v>
      </c>
      <c r="F19" s="19">
        <v>45</v>
      </c>
      <c r="G19" s="6">
        <f t="shared" si="1"/>
        <v>41.85</v>
      </c>
      <c r="H19">
        <f t="shared" si="0"/>
        <v>159</v>
      </c>
      <c r="I19" s="20">
        <f t="shared" si="2"/>
        <v>3.7992831541218637</v>
      </c>
      <c r="J19" s="34">
        <v>20</v>
      </c>
      <c r="K19" s="34">
        <v>32</v>
      </c>
    </row>
    <row r="20" spans="1:11">
      <c r="A20" s="19">
        <v>8025</v>
      </c>
      <c r="B20" s="8">
        <v>42327</v>
      </c>
      <c r="C20" s="19">
        <v>33531</v>
      </c>
      <c r="D20" s="19">
        <v>1185</v>
      </c>
      <c r="E20" s="19">
        <v>3570</v>
      </c>
      <c r="F20" s="19">
        <v>39</v>
      </c>
      <c r="G20" s="6">
        <f t="shared" si="1"/>
        <v>36.270000000000003</v>
      </c>
      <c r="H20">
        <f t="shared" si="0"/>
        <v>153</v>
      </c>
      <c r="I20" s="20">
        <f t="shared" si="2"/>
        <v>4.2183622828784113</v>
      </c>
      <c r="J20" s="34">
        <v>20</v>
      </c>
      <c r="K20" s="34">
        <v>32</v>
      </c>
    </row>
    <row r="21" spans="1:11">
      <c r="A21" s="19">
        <v>8025</v>
      </c>
      <c r="B21" s="8">
        <v>42328</v>
      </c>
      <c r="C21" s="19">
        <v>33684</v>
      </c>
      <c r="D21" s="19">
        <v>1268</v>
      </c>
      <c r="E21" s="19">
        <v>3570</v>
      </c>
      <c r="F21" s="19">
        <v>36</v>
      </c>
      <c r="G21" s="6">
        <f t="shared" si="1"/>
        <v>33.480000000000004</v>
      </c>
      <c r="H21">
        <f t="shared" si="0"/>
        <v>174</v>
      </c>
      <c r="I21" s="20">
        <f t="shared" si="2"/>
        <v>5.1971326164874547</v>
      </c>
      <c r="J21" s="34">
        <v>20</v>
      </c>
      <c r="K21" s="34">
        <v>32</v>
      </c>
    </row>
    <row r="22" spans="1:11">
      <c r="A22" s="19">
        <v>8025</v>
      </c>
      <c r="B22" s="8">
        <v>42331</v>
      </c>
      <c r="C22" s="19">
        <v>33858</v>
      </c>
      <c r="D22" s="19">
        <v>916</v>
      </c>
      <c r="E22" s="19">
        <v>3560</v>
      </c>
      <c r="F22" s="19">
        <v>44</v>
      </c>
      <c r="G22" s="6">
        <f t="shared" si="1"/>
        <v>40.92</v>
      </c>
      <c r="H22">
        <f t="shared" si="0"/>
        <v>171</v>
      </c>
      <c r="I22" s="20">
        <f t="shared" si="2"/>
        <v>4.1788856304985336</v>
      </c>
      <c r="J22" s="34">
        <v>20</v>
      </c>
      <c r="K22" s="34">
        <v>32</v>
      </c>
    </row>
    <row r="23" spans="1:11">
      <c r="A23" s="19">
        <v>8025</v>
      </c>
      <c r="B23" s="8">
        <v>42332</v>
      </c>
      <c r="C23" s="19">
        <v>34029</v>
      </c>
      <c r="D23" s="19">
        <v>1092</v>
      </c>
      <c r="E23" s="19">
        <v>3570</v>
      </c>
      <c r="F23" s="19">
        <v>40</v>
      </c>
      <c r="G23" s="6">
        <f t="shared" si="1"/>
        <v>37.200000000000003</v>
      </c>
      <c r="H23">
        <f t="shared" si="0"/>
        <v>187</v>
      </c>
      <c r="I23" s="20">
        <f t="shared" si="2"/>
        <v>5.0268817204301071</v>
      </c>
      <c r="J23" s="34">
        <v>20</v>
      </c>
      <c r="K23" s="34">
        <v>32</v>
      </c>
    </row>
    <row r="24" spans="1:11">
      <c r="A24" s="19">
        <v>8025</v>
      </c>
      <c r="B24" s="8">
        <v>42333</v>
      </c>
      <c r="C24" s="19">
        <v>34216</v>
      </c>
      <c r="D24" s="19">
        <v>747</v>
      </c>
      <c r="E24" s="19">
        <v>3570</v>
      </c>
      <c r="F24" s="19">
        <v>47</v>
      </c>
      <c r="G24" s="6">
        <f t="shared" si="1"/>
        <v>43.71</v>
      </c>
      <c r="H24">
        <f t="shared" si="0"/>
        <v>163</v>
      </c>
      <c r="I24" s="20">
        <f t="shared" si="2"/>
        <v>3.7291237703042781</v>
      </c>
      <c r="J24" s="34">
        <v>20</v>
      </c>
      <c r="K24" s="34">
        <v>32</v>
      </c>
    </row>
    <row r="25" spans="1:11">
      <c r="A25" s="19">
        <v>8025</v>
      </c>
      <c r="B25" s="8">
        <v>42334</v>
      </c>
      <c r="C25" s="19">
        <v>34379</v>
      </c>
      <c r="D25" s="19">
        <v>1176</v>
      </c>
      <c r="E25" s="19">
        <v>3600</v>
      </c>
      <c r="F25" s="19">
        <v>39</v>
      </c>
      <c r="G25" s="6">
        <f t="shared" si="1"/>
        <v>36.270000000000003</v>
      </c>
      <c r="H25">
        <f t="shared" si="0"/>
        <v>144</v>
      </c>
      <c r="I25" s="20">
        <f t="shared" si="2"/>
        <v>3.9702233250620345</v>
      </c>
      <c r="J25" s="34">
        <v>20</v>
      </c>
      <c r="K25" s="34">
        <v>32</v>
      </c>
    </row>
    <row r="26" spans="1:11">
      <c r="A26" s="19">
        <v>8025</v>
      </c>
      <c r="B26" s="8">
        <v>42335</v>
      </c>
      <c r="C26" s="19">
        <v>34523</v>
      </c>
      <c r="D26" s="19">
        <v>1398</v>
      </c>
      <c r="E26" s="19">
        <v>3500</v>
      </c>
      <c r="F26" s="19">
        <v>33</v>
      </c>
      <c r="G26" s="6">
        <f t="shared" si="1"/>
        <v>30.69</v>
      </c>
      <c r="H26">
        <f t="shared" si="0"/>
        <v>181</v>
      </c>
      <c r="I26" s="20">
        <f t="shared" si="2"/>
        <v>5.8976865428478327</v>
      </c>
      <c r="J26" s="34">
        <v>20</v>
      </c>
      <c r="K26" s="34">
        <v>32</v>
      </c>
    </row>
    <row r="27" spans="1:11">
      <c r="A27" s="19">
        <v>8025</v>
      </c>
      <c r="B27" s="8">
        <v>42338</v>
      </c>
      <c r="C27" s="19">
        <v>34704</v>
      </c>
      <c r="D27" s="19">
        <v>916</v>
      </c>
      <c r="E27" s="19">
        <v>3500</v>
      </c>
      <c r="F27" s="19">
        <v>42</v>
      </c>
      <c r="G27" s="6">
        <f t="shared" si="1"/>
        <v>39.06</v>
      </c>
      <c r="H27">
        <f t="shared" si="0"/>
        <v>150</v>
      </c>
      <c r="I27" s="20">
        <f t="shared" si="2"/>
        <v>3.8402457757296466</v>
      </c>
      <c r="J27" s="34">
        <v>20</v>
      </c>
      <c r="K27" s="34">
        <v>32</v>
      </c>
    </row>
    <row r="28" spans="1:11">
      <c r="A28" s="19">
        <v>8025</v>
      </c>
      <c r="B28" s="8">
        <v>42339</v>
      </c>
      <c r="C28" s="19">
        <v>34854</v>
      </c>
      <c r="D28" s="19">
        <v>1203</v>
      </c>
      <c r="E28" s="19">
        <v>3500</v>
      </c>
      <c r="F28" s="19">
        <v>38</v>
      </c>
      <c r="G28" s="6">
        <f t="shared" si="1"/>
        <v>35.340000000000003</v>
      </c>
      <c r="H28">
        <f t="shared" si="0"/>
        <v>170</v>
      </c>
      <c r="I28" s="20">
        <f t="shared" si="2"/>
        <v>4.8104131295981887</v>
      </c>
      <c r="J28" s="34">
        <v>20</v>
      </c>
      <c r="K28" s="34">
        <v>32</v>
      </c>
    </row>
    <row r="29" spans="1:11">
      <c r="A29" s="19">
        <v>8025</v>
      </c>
      <c r="B29" s="8">
        <v>42340</v>
      </c>
      <c r="C29" s="19">
        <v>35024</v>
      </c>
      <c r="D29" s="19">
        <v>861</v>
      </c>
      <c r="E29" s="19">
        <v>3570</v>
      </c>
      <c r="F29" s="19">
        <v>43</v>
      </c>
      <c r="G29" s="6">
        <f t="shared" si="1"/>
        <v>39.99</v>
      </c>
      <c r="H29">
        <f t="shared" si="0"/>
        <v>163</v>
      </c>
      <c r="I29" s="20">
        <f t="shared" si="2"/>
        <v>4.0760190047511875</v>
      </c>
      <c r="J29" s="34">
        <v>20</v>
      </c>
      <c r="K29" s="34">
        <v>32</v>
      </c>
    </row>
    <row r="30" spans="1:11">
      <c r="A30" s="19">
        <v>8025</v>
      </c>
      <c r="B30" s="8">
        <v>42341</v>
      </c>
      <c r="C30" s="19">
        <v>35187</v>
      </c>
      <c r="D30" s="19">
        <v>1083</v>
      </c>
      <c r="E30" s="19">
        <v>3550</v>
      </c>
      <c r="F30" s="19">
        <v>40</v>
      </c>
      <c r="G30" s="6">
        <f t="shared" si="1"/>
        <v>37.200000000000003</v>
      </c>
      <c r="H30">
        <f t="shared" si="0"/>
        <v>162</v>
      </c>
      <c r="I30" s="20">
        <f t="shared" si="2"/>
        <v>4.354838709677419</v>
      </c>
      <c r="J30" s="34">
        <v>20</v>
      </c>
      <c r="K30" s="34">
        <v>32</v>
      </c>
    </row>
    <row r="31" spans="1:11">
      <c r="A31" s="19">
        <v>8025</v>
      </c>
      <c r="B31" s="8">
        <v>42342</v>
      </c>
      <c r="C31" s="19">
        <v>35349</v>
      </c>
      <c r="D31" s="19">
        <v>1213</v>
      </c>
      <c r="E31" s="19">
        <v>3570</v>
      </c>
      <c r="F31" s="19">
        <v>39</v>
      </c>
      <c r="G31" s="6">
        <f t="shared" si="1"/>
        <v>36.270000000000003</v>
      </c>
      <c r="H31">
        <f t="shared" si="0"/>
        <v>101</v>
      </c>
      <c r="I31" s="20">
        <f t="shared" si="2"/>
        <v>2.7846705266060101</v>
      </c>
      <c r="J31" s="34">
        <v>20</v>
      </c>
      <c r="K31" s="34">
        <v>32</v>
      </c>
    </row>
    <row r="32" spans="1:11">
      <c r="A32" s="19">
        <v>8025</v>
      </c>
      <c r="B32" s="8">
        <v>42344</v>
      </c>
      <c r="C32" s="19">
        <v>35450</v>
      </c>
      <c r="D32" s="19">
        <v>2015</v>
      </c>
      <c r="E32" s="19">
        <v>3570</v>
      </c>
      <c r="F32" s="19">
        <v>22</v>
      </c>
      <c r="G32" s="6">
        <f t="shared" si="1"/>
        <v>20.46</v>
      </c>
      <c r="H32">
        <f t="shared" si="0"/>
        <v>195</v>
      </c>
      <c r="I32" s="20">
        <f t="shared" si="2"/>
        <v>9.5307917888563054</v>
      </c>
      <c r="J32">
        <v>15.4</v>
      </c>
      <c r="K32">
        <v>30.9</v>
      </c>
    </row>
    <row r="33" spans="1:11">
      <c r="A33" s="19">
        <v>8025</v>
      </c>
      <c r="B33" s="8">
        <v>42345</v>
      </c>
      <c r="C33" s="19">
        <v>35645</v>
      </c>
      <c r="D33" s="19">
        <v>990</v>
      </c>
      <c r="E33" s="19">
        <v>3570</v>
      </c>
      <c r="F33" s="19">
        <v>43</v>
      </c>
      <c r="G33" s="6">
        <f t="shared" si="1"/>
        <v>39.99</v>
      </c>
      <c r="H33">
        <f t="shared" si="0"/>
        <v>155</v>
      </c>
      <c r="I33" s="20">
        <f t="shared" si="2"/>
        <v>3.8759689922480618</v>
      </c>
      <c r="J33">
        <v>7.3</v>
      </c>
      <c r="K33">
        <v>29.1</v>
      </c>
    </row>
    <row r="34" spans="1:11">
      <c r="A34" s="19">
        <v>8025</v>
      </c>
      <c r="B34" s="8">
        <v>42346</v>
      </c>
      <c r="C34" s="19">
        <v>35800</v>
      </c>
      <c r="D34" s="19">
        <v>1328</v>
      </c>
      <c r="E34" s="19">
        <v>3570</v>
      </c>
      <c r="F34" s="19">
        <v>35</v>
      </c>
      <c r="G34" s="6">
        <f t="shared" si="1"/>
        <v>32.550000000000004</v>
      </c>
      <c r="H34">
        <f t="shared" si="0"/>
        <v>196</v>
      </c>
      <c r="I34" s="20">
        <f t="shared" si="2"/>
        <v>6.0215053763440851</v>
      </c>
      <c r="J34">
        <v>10.9</v>
      </c>
      <c r="K34">
        <v>32.700000000000003</v>
      </c>
    </row>
    <row r="35" spans="1:11">
      <c r="A35" s="19">
        <v>8025</v>
      </c>
      <c r="B35" s="8">
        <v>42347</v>
      </c>
      <c r="C35" s="19">
        <v>35996</v>
      </c>
      <c r="D35" s="19">
        <v>1231</v>
      </c>
      <c r="E35" s="19">
        <v>3500</v>
      </c>
      <c r="F35" s="19">
        <v>37</v>
      </c>
      <c r="G35" s="6">
        <f t="shared" si="1"/>
        <v>34.410000000000004</v>
      </c>
      <c r="H35">
        <f t="shared" si="0"/>
        <v>142</v>
      </c>
      <c r="I35" s="20">
        <f t="shared" si="2"/>
        <v>4.1267073525138036</v>
      </c>
      <c r="J35">
        <v>12.4</v>
      </c>
      <c r="K35">
        <v>34.799999999999997</v>
      </c>
    </row>
    <row r="36" spans="1:11">
      <c r="A36" s="19">
        <v>8025</v>
      </c>
      <c r="B36" s="8">
        <v>42348</v>
      </c>
      <c r="C36" s="19">
        <v>36138</v>
      </c>
      <c r="D36" s="19">
        <v>1240</v>
      </c>
      <c r="E36" s="19">
        <v>3570</v>
      </c>
      <c r="F36" s="19">
        <v>37</v>
      </c>
      <c r="G36" s="6">
        <f t="shared" si="1"/>
        <v>34.410000000000004</v>
      </c>
      <c r="H36">
        <f t="shared" si="0"/>
        <v>137</v>
      </c>
      <c r="I36" s="20">
        <f t="shared" si="2"/>
        <v>3.9814007555943034</v>
      </c>
      <c r="J36">
        <v>19.2</v>
      </c>
      <c r="K36">
        <v>38</v>
      </c>
    </row>
    <row r="37" spans="1:11">
      <c r="A37" s="19">
        <v>8025</v>
      </c>
      <c r="B37" s="8">
        <v>42349</v>
      </c>
      <c r="C37" s="19">
        <v>36275</v>
      </c>
      <c r="D37" s="19">
        <v>1639</v>
      </c>
      <c r="E37" s="19">
        <v>3570</v>
      </c>
      <c r="F37" s="19">
        <v>30</v>
      </c>
      <c r="G37" s="6">
        <f t="shared" si="1"/>
        <v>27.900000000000002</v>
      </c>
      <c r="H37">
        <f t="shared" si="0"/>
        <v>157</v>
      </c>
      <c r="I37" s="20">
        <f t="shared" si="2"/>
        <v>5.6272401433691748</v>
      </c>
      <c r="J37">
        <v>16.399999999999999</v>
      </c>
      <c r="K37">
        <v>35.4</v>
      </c>
    </row>
    <row r="38" spans="1:11">
      <c r="A38" s="19">
        <v>8025</v>
      </c>
      <c r="B38" s="8">
        <v>42352</v>
      </c>
      <c r="C38" s="19">
        <v>36432</v>
      </c>
      <c r="D38" s="19">
        <v>1296</v>
      </c>
      <c r="E38" s="19">
        <v>3500</v>
      </c>
      <c r="F38" s="19">
        <v>35</v>
      </c>
      <c r="G38" s="6">
        <f t="shared" si="1"/>
        <v>32.550000000000004</v>
      </c>
      <c r="H38">
        <f t="shared" si="0"/>
        <v>150</v>
      </c>
      <c r="I38" s="20">
        <f t="shared" si="2"/>
        <v>4.6082949308755756</v>
      </c>
      <c r="J38">
        <v>14.4</v>
      </c>
      <c r="K38">
        <v>36.200000000000003</v>
      </c>
    </row>
    <row r="39" spans="1:11">
      <c r="A39" s="19">
        <v>8025</v>
      </c>
      <c r="B39" s="8">
        <v>42353</v>
      </c>
      <c r="C39" s="19">
        <v>36582</v>
      </c>
      <c r="D39" s="19">
        <v>1048</v>
      </c>
      <c r="E39" s="19">
        <v>3550</v>
      </c>
      <c r="F39" s="19">
        <v>39</v>
      </c>
      <c r="G39" s="6">
        <f t="shared" ref="G39:G69" si="3">F39*0.93</f>
        <v>36.270000000000003</v>
      </c>
      <c r="H39">
        <f t="shared" si="0"/>
        <v>160</v>
      </c>
      <c r="I39" s="20">
        <f t="shared" si="2"/>
        <v>4.4113592500689274</v>
      </c>
      <c r="J39">
        <v>12.8</v>
      </c>
      <c r="K39">
        <v>33.6</v>
      </c>
    </row>
    <row r="40" spans="1:11">
      <c r="A40" s="19">
        <v>8025</v>
      </c>
      <c r="B40" s="8">
        <v>42354</v>
      </c>
      <c r="C40" s="19">
        <v>36742</v>
      </c>
      <c r="D40" s="19">
        <v>1259</v>
      </c>
      <c r="E40" s="19">
        <v>3500</v>
      </c>
      <c r="F40" s="19">
        <v>36</v>
      </c>
      <c r="G40" s="6">
        <f t="shared" si="3"/>
        <v>33.480000000000004</v>
      </c>
      <c r="H40">
        <f t="shared" si="0"/>
        <v>167</v>
      </c>
      <c r="I40" s="20">
        <f t="shared" si="2"/>
        <v>4.9880525686977295</v>
      </c>
      <c r="J40">
        <v>24.1</v>
      </c>
      <c r="K40">
        <v>41.9</v>
      </c>
    </row>
    <row r="41" spans="1:11">
      <c r="A41" s="19">
        <v>8025</v>
      </c>
      <c r="B41" s="8">
        <v>42355</v>
      </c>
      <c r="C41" s="19">
        <v>36909</v>
      </c>
      <c r="D41" s="19">
        <v>981</v>
      </c>
      <c r="E41" s="19">
        <v>3500</v>
      </c>
      <c r="F41" s="19">
        <v>42</v>
      </c>
      <c r="G41" s="6">
        <f t="shared" si="3"/>
        <v>39.06</v>
      </c>
      <c r="H41">
        <f t="shared" si="0"/>
        <v>150</v>
      </c>
      <c r="I41" s="20">
        <f t="shared" si="2"/>
        <v>3.8402457757296466</v>
      </c>
      <c r="J41">
        <v>12.1</v>
      </c>
      <c r="K41">
        <v>35.1</v>
      </c>
    </row>
    <row r="42" spans="1:11">
      <c r="A42" s="19">
        <v>8025</v>
      </c>
      <c r="B42" s="8">
        <v>42356</v>
      </c>
      <c r="C42" s="19">
        <v>37059</v>
      </c>
      <c r="D42" s="19">
        <v>1252</v>
      </c>
      <c r="E42" s="19">
        <v>3500</v>
      </c>
      <c r="F42" s="19">
        <v>37</v>
      </c>
      <c r="G42" s="6">
        <f t="shared" si="3"/>
        <v>34.410000000000004</v>
      </c>
      <c r="H42">
        <f t="shared" si="0"/>
        <v>199</v>
      </c>
      <c r="I42" s="20">
        <f t="shared" si="2"/>
        <v>5.7832025573961054</v>
      </c>
      <c r="J42">
        <v>12.3</v>
      </c>
      <c r="K42">
        <v>34.1</v>
      </c>
    </row>
    <row r="43" spans="1:11">
      <c r="A43" s="19">
        <v>8025</v>
      </c>
      <c r="B43" s="8" t="s">
        <v>16</v>
      </c>
      <c r="C43" s="19">
        <v>37258</v>
      </c>
      <c r="D43" s="19">
        <v>824</v>
      </c>
      <c r="E43" s="19">
        <v>3571</v>
      </c>
      <c r="F43" s="19">
        <v>46</v>
      </c>
      <c r="G43" s="6">
        <f t="shared" si="3"/>
        <v>42.78</v>
      </c>
      <c r="H43">
        <f t="shared" si="0"/>
        <v>169</v>
      </c>
      <c r="I43" s="20">
        <f t="shared" si="2"/>
        <v>3.9504441327723234</v>
      </c>
      <c r="J43">
        <v>11.5</v>
      </c>
      <c r="K43">
        <v>34.200000000000003</v>
      </c>
    </row>
    <row r="44" spans="1:11">
      <c r="A44" s="19">
        <v>8025</v>
      </c>
      <c r="B44" s="8" t="s">
        <v>17</v>
      </c>
      <c r="C44" s="19">
        <v>37427</v>
      </c>
      <c r="D44" s="19">
        <v>1120</v>
      </c>
      <c r="E44" s="19">
        <v>3600</v>
      </c>
      <c r="F44" s="19">
        <v>40</v>
      </c>
      <c r="G44" s="6">
        <f t="shared" si="3"/>
        <v>37.200000000000003</v>
      </c>
      <c r="H44">
        <f t="shared" si="0"/>
        <v>194</v>
      </c>
      <c r="I44" s="20">
        <f t="shared" si="2"/>
        <v>5.21505376344086</v>
      </c>
      <c r="J44">
        <v>12.4</v>
      </c>
      <c r="K44">
        <v>36.5</v>
      </c>
    </row>
    <row r="45" spans="1:11">
      <c r="A45" s="19">
        <v>8025</v>
      </c>
      <c r="B45" s="8" t="s">
        <v>18</v>
      </c>
      <c r="C45" s="19">
        <v>37621</v>
      </c>
      <c r="D45" s="19">
        <v>896</v>
      </c>
      <c r="E45" s="19">
        <v>3500</v>
      </c>
      <c r="F45" s="19">
        <v>42</v>
      </c>
      <c r="G45" s="6">
        <f t="shared" si="3"/>
        <v>39.06</v>
      </c>
      <c r="H45">
        <f t="shared" si="0"/>
        <v>147</v>
      </c>
      <c r="I45" s="20">
        <f t="shared" si="2"/>
        <v>3.7634408602150535</v>
      </c>
      <c r="J45">
        <v>13.6</v>
      </c>
      <c r="K45">
        <v>35.9</v>
      </c>
    </row>
    <row r="46" spans="1:11">
      <c r="A46" s="19">
        <v>8025</v>
      </c>
      <c r="B46" s="8" t="s">
        <v>19</v>
      </c>
      <c r="C46" s="19">
        <v>37768</v>
      </c>
      <c r="D46" s="19">
        <v>1490</v>
      </c>
      <c r="E46" s="19">
        <v>3500</v>
      </c>
      <c r="F46" s="19">
        <v>32</v>
      </c>
      <c r="G46" s="6">
        <f t="shared" si="3"/>
        <v>29.76</v>
      </c>
      <c r="H46">
        <f t="shared" si="0"/>
        <v>174</v>
      </c>
      <c r="I46" s="20">
        <f t="shared" si="2"/>
        <v>5.846774193548387</v>
      </c>
      <c r="J46">
        <v>16.8</v>
      </c>
      <c r="K46">
        <v>36.1</v>
      </c>
    </row>
    <row r="47" spans="1:11">
      <c r="A47" s="19">
        <v>8025</v>
      </c>
      <c r="B47" s="8" t="s">
        <v>20</v>
      </c>
      <c r="C47" s="19">
        <v>37942</v>
      </c>
      <c r="D47" s="19">
        <v>898</v>
      </c>
      <c r="E47" s="19">
        <v>3500</v>
      </c>
      <c r="F47" s="19">
        <v>44</v>
      </c>
      <c r="G47" s="6">
        <f t="shared" si="3"/>
        <v>40.92</v>
      </c>
      <c r="H47">
        <f t="shared" si="0"/>
        <v>148</v>
      </c>
      <c r="I47" s="20">
        <f t="shared" si="2"/>
        <v>3.616813294232649</v>
      </c>
      <c r="J47">
        <v>8.1</v>
      </c>
      <c r="K47">
        <v>35.4</v>
      </c>
    </row>
    <row r="48" spans="1:11">
      <c r="A48" s="19">
        <v>8025</v>
      </c>
      <c r="B48" s="8" t="s">
        <v>21</v>
      </c>
      <c r="C48" s="19">
        <v>38090</v>
      </c>
      <c r="D48" s="19">
        <v>1304</v>
      </c>
      <c r="E48" s="19">
        <v>3500</v>
      </c>
      <c r="F48" s="19">
        <v>36</v>
      </c>
      <c r="G48" s="6">
        <f t="shared" si="3"/>
        <v>33.480000000000004</v>
      </c>
      <c r="H48">
        <f t="shared" si="0"/>
        <v>156</v>
      </c>
      <c r="I48" s="20">
        <f t="shared" si="2"/>
        <v>4.6594982078853038</v>
      </c>
      <c r="J48">
        <v>20.6</v>
      </c>
      <c r="K48">
        <v>40</v>
      </c>
    </row>
    <row r="49" spans="1:11">
      <c r="A49" s="19">
        <v>8025</v>
      </c>
      <c r="B49" s="8">
        <v>42368</v>
      </c>
      <c r="C49" s="19">
        <v>38246</v>
      </c>
      <c r="D49" s="19">
        <v>1250</v>
      </c>
      <c r="E49" s="19">
        <v>3500</v>
      </c>
      <c r="F49" s="19">
        <v>37</v>
      </c>
      <c r="G49" s="6">
        <f t="shared" si="3"/>
        <v>34.410000000000004</v>
      </c>
      <c r="H49">
        <f t="shared" si="0"/>
        <v>94</v>
      </c>
      <c r="I49" s="20">
        <f t="shared" si="2"/>
        <v>2.7317640220866024</v>
      </c>
      <c r="J49">
        <v>11.8</v>
      </c>
      <c r="K49">
        <v>36</v>
      </c>
    </row>
    <row r="50" spans="1:11">
      <c r="A50" s="19">
        <v>8025</v>
      </c>
      <c r="B50" s="8" t="s">
        <v>29</v>
      </c>
      <c r="C50" s="19">
        <v>38340</v>
      </c>
      <c r="D50" s="19">
        <v>1907</v>
      </c>
      <c r="E50" s="19">
        <v>3500</v>
      </c>
      <c r="F50" s="19">
        <v>23</v>
      </c>
      <c r="G50" s="6">
        <f t="shared" si="3"/>
        <v>21.39</v>
      </c>
      <c r="H50">
        <f t="shared" si="0"/>
        <v>182</v>
      </c>
      <c r="I50" s="20">
        <f t="shared" si="2"/>
        <v>8.5086489013557731</v>
      </c>
      <c r="J50">
        <v>15.5</v>
      </c>
      <c r="K50">
        <v>30.9</v>
      </c>
    </row>
    <row r="51" spans="1:11">
      <c r="A51" s="19">
        <v>8025</v>
      </c>
      <c r="B51" s="8" t="s">
        <v>30</v>
      </c>
      <c r="C51" s="19">
        <v>38522</v>
      </c>
      <c r="D51" s="19">
        <v>1109</v>
      </c>
      <c r="E51" s="19">
        <v>3500</v>
      </c>
      <c r="F51" s="19">
        <v>40</v>
      </c>
      <c r="G51" s="6">
        <f t="shared" si="3"/>
        <v>37.200000000000003</v>
      </c>
      <c r="H51">
        <f t="shared" si="0"/>
        <v>155</v>
      </c>
      <c r="I51" s="20">
        <f t="shared" si="2"/>
        <v>4.1666666666666661</v>
      </c>
      <c r="J51">
        <v>14.3</v>
      </c>
      <c r="K51">
        <v>32.700000000000003</v>
      </c>
    </row>
    <row r="52" spans="1:11">
      <c r="A52" s="19">
        <v>8025</v>
      </c>
      <c r="B52" s="8" t="s">
        <v>31</v>
      </c>
      <c r="C52" s="19">
        <v>38677</v>
      </c>
      <c r="D52" s="19">
        <v>1027</v>
      </c>
      <c r="E52" s="19">
        <v>3500</v>
      </c>
      <c r="F52" s="19">
        <v>40</v>
      </c>
      <c r="G52" s="6">
        <f t="shared" si="3"/>
        <v>37.200000000000003</v>
      </c>
      <c r="H52">
        <f t="shared" si="0"/>
        <v>159</v>
      </c>
      <c r="I52" s="20">
        <f t="shared" si="2"/>
        <v>4.2741935483870961</v>
      </c>
      <c r="J52">
        <v>12.3</v>
      </c>
      <c r="K52">
        <v>38.4</v>
      </c>
    </row>
    <row r="53" spans="1:11">
      <c r="A53" s="19">
        <v>8025</v>
      </c>
      <c r="B53" s="8" t="s">
        <v>32</v>
      </c>
      <c r="C53" s="19">
        <v>38836</v>
      </c>
      <c r="D53" s="19">
        <v>1011</v>
      </c>
      <c r="E53" s="19">
        <v>3600</v>
      </c>
      <c r="F53" s="19">
        <v>42</v>
      </c>
      <c r="G53" s="6">
        <f t="shared" si="3"/>
        <v>39.06</v>
      </c>
      <c r="H53">
        <f t="shared" si="0"/>
        <v>156</v>
      </c>
      <c r="I53" s="20">
        <f t="shared" si="2"/>
        <v>3.9938556067588324</v>
      </c>
      <c r="J53" s="40">
        <v>13.6</v>
      </c>
      <c r="K53" s="40">
        <v>36</v>
      </c>
    </row>
    <row r="54" spans="1:11">
      <c r="A54" s="19">
        <v>8025</v>
      </c>
      <c r="B54" s="8" t="s">
        <v>33</v>
      </c>
      <c r="C54" s="19">
        <v>38992</v>
      </c>
      <c r="D54" s="19">
        <v>1120</v>
      </c>
      <c r="E54" s="19">
        <v>3600</v>
      </c>
      <c r="F54" s="19">
        <v>40</v>
      </c>
      <c r="G54" s="6">
        <f t="shared" si="3"/>
        <v>37.200000000000003</v>
      </c>
      <c r="H54">
        <f t="shared" si="0"/>
        <v>133</v>
      </c>
      <c r="I54" s="20">
        <f t="shared" si="2"/>
        <v>3.575268817204301</v>
      </c>
      <c r="J54" s="40">
        <v>19.399999999999999</v>
      </c>
      <c r="K54" s="40">
        <v>39.4</v>
      </c>
    </row>
    <row r="55" spans="1:11">
      <c r="A55" s="19">
        <v>8025</v>
      </c>
      <c r="B55" s="8" t="s">
        <v>34</v>
      </c>
      <c r="C55" s="19">
        <v>39125</v>
      </c>
      <c r="D55" s="19">
        <v>963</v>
      </c>
      <c r="E55" s="19">
        <v>3500</v>
      </c>
      <c r="F55" s="19">
        <v>43</v>
      </c>
      <c r="G55" s="6">
        <f t="shared" si="3"/>
        <v>39.99</v>
      </c>
      <c r="H55">
        <f t="shared" si="0"/>
        <v>237</v>
      </c>
      <c r="I55" s="20">
        <f t="shared" si="2"/>
        <v>5.9264816204051014</v>
      </c>
      <c r="J55" s="40">
        <v>17.2</v>
      </c>
      <c r="K55" s="40">
        <v>38.299999999999997</v>
      </c>
    </row>
    <row r="56" spans="1:11">
      <c r="A56" s="19">
        <v>8025</v>
      </c>
      <c r="B56" s="8" t="s">
        <v>35</v>
      </c>
      <c r="C56" s="19">
        <v>39362</v>
      </c>
      <c r="D56" s="19">
        <v>898</v>
      </c>
      <c r="E56" s="19">
        <v>3500</v>
      </c>
      <c r="F56" s="19">
        <v>43</v>
      </c>
      <c r="G56" s="6">
        <f t="shared" si="3"/>
        <v>39.99</v>
      </c>
      <c r="H56">
        <f t="shared" si="0"/>
        <v>155</v>
      </c>
      <c r="I56" s="20">
        <f t="shared" si="2"/>
        <v>3.8759689922480618</v>
      </c>
      <c r="J56" s="40">
        <v>14.1</v>
      </c>
      <c r="K56" s="40">
        <v>40.9</v>
      </c>
    </row>
    <row r="57" spans="1:11">
      <c r="A57" s="19">
        <v>8025</v>
      </c>
      <c r="B57" s="8" t="s">
        <v>25</v>
      </c>
      <c r="C57" s="19">
        <v>39517</v>
      </c>
      <c r="D57" s="19">
        <v>1027</v>
      </c>
      <c r="E57" s="19">
        <v>3450</v>
      </c>
      <c r="F57" s="19">
        <v>39</v>
      </c>
      <c r="G57" s="6">
        <f t="shared" si="3"/>
        <v>36.270000000000003</v>
      </c>
      <c r="H57">
        <f t="shared" si="0"/>
        <v>166</v>
      </c>
      <c r="I57" s="20">
        <f t="shared" si="2"/>
        <v>4.5767852219465119</v>
      </c>
      <c r="J57" s="40">
        <v>10.7</v>
      </c>
      <c r="K57" s="40">
        <v>33.200000000000003</v>
      </c>
    </row>
    <row r="58" spans="1:11">
      <c r="A58" s="19">
        <v>8025</v>
      </c>
      <c r="B58" s="8" t="s">
        <v>26</v>
      </c>
      <c r="C58" s="19">
        <v>39683</v>
      </c>
      <c r="D58" s="19">
        <v>833</v>
      </c>
      <c r="E58" s="19">
        <v>3500</v>
      </c>
      <c r="F58" s="19">
        <v>45</v>
      </c>
      <c r="G58" s="6">
        <f t="shared" si="3"/>
        <v>41.85</v>
      </c>
      <c r="H58">
        <f t="shared" si="0"/>
        <v>204</v>
      </c>
      <c r="I58" s="20">
        <f t="shared" si="2"/>
        <v>4.8745519713261647</v>
      </c>
      <c r="J58">
        <v>7.1</v>
      </c>
      <c r="K58">
        <v>36.5</v>
      </c>
    </row>
    <row r="59" spans="1:11">
      <c r="A59" s="19">
        <v>8025</v>
      </c>
      <c r="B59" s="8" t="s">
        <v>27</v>
      </c>
      <c r="C59" s="19">
        <v>39887</v>
      </c>
      <c r="D59" s="19">
        <v>535</v>
      </c>
      <c r="E59" s="19">
        <v>3500</v>
      </c>
      <c r="F59" s="19">
        <v>50</v>
      </c>
      <c r="G59" s="6">
        <f t="shared" si="3"/>
        <v>46.5</v>
      </c>
      <c r="H59">
        <f t="shared" si="0"/>
        <v>203</v>
      </c>
      <c r="I59" s="20">
        <f t="shared" si="2"/>
        <v>4.365591397849462</v>
      </c>
      <c r="J59" s="40">
        <v>12.5</v>
      </c>
      <c r="K59" s="40">
        <v>37.299999999999997</v>
      </c>
    </row>
    <row r="60" spans="1:11">
      <c r="A60" s="19">
        <v>8025</v>
      </c>
      <c r="B60" s="8" t="s">
        <v>28</v>
      </c>
      <c r="C60" s="19">
        <v>40090</v>
      </c>
      <c r="D60" s="19">
        <v>861</v>
      </c>
      <c r="E60" s="19">
        <v>3500</v>
      </c>
      <c r="F60" s="19">
        <v>45</v>
      </c>
      <c r="G60" s="6">
        <f t="shared" si="3"/>
        <v>41.85</v>
      </c>
      <c r="H60">
        <f t="shared" si="0"/>
        <v>171</v>
      </c>
      <c r="I60" s="20">
        <f t="shared" si="2"/>
        <v>4.086021505376344</v>
      </c>
      <c r="J60" s="40">
        <v>20.3</v>
      </c>
      <c r="K60" s="40">
        <v>39.4</v>
      </c>
    </row>
    <row r="61" spans="1:11">
      <c r="A61" s="19">
        <v>8025</v>
      </c>
      <c r="B61" s="8" t="s">
        <v>36</v>
      </c>
      <c r="C61" s="19">
        <v>40261</v>
      </c>
      <c r="D61" s="19">
        <v>857</v>
      </c>
      <c r="E61" s="19">
        <v>3500</v>
      </c>
      <c r="F61" s="19">
        <v>44</v>
      </c>
      <c r="G61" s="6">
        <f t="shared" si="3"/>
        <v>40.92</v>
      </c>
      <c r="H61">
        <f t="shared" si="0"/>
        <v>174</v>
      </c>
      <c r="I61" s="20">
        <f t="shared" si="2"/>
        <v>4.2521994134897358</v>
      </c>
      <c r="J61">
        <v>14.9</v>
      </c>
      <c r="K61">
        <v>32.299999999999997</v>
      </c>
    </row>
    <row r="62" spans="1:11">
      <c r="A62" s="19">
        <v>8025</v>
      </c>
      <c r="B62" s="8" t="s">
        <v>37</v>
      </c>
      <c r="C62" s="19">
        <v>40435</v>
      </c>
      <c r="D62" s="19">
        <v>861</v>
      </c>
      <c r="E62" s="19">
        <v>3500</v>
      </c>
      <c r="F62" s="19">
        <v>43</v>
      </c>
      <c r="G62" s="6">
        <f t="shared" si="3"/>
        <v>39.99</v>
      </c>
      <c r="H62">
        <f t="shared" si="0"/>
        <v>178</v>
      </c>
      <c r="I62" s="20">
        <f t="shared" si="2"/>
        <v>4.4511127781945481</v>
      </c>
      <c r="J62">
        <v>24.7</v>
      </c>
      <c r="K62">
        <v>38.4</v>
      </c>
    </row>
    <row r="63" spans="1:11">
      <c r="A63" s="19">
        <v>8025</v>
      </c>
      <c r="B63" s="8" t="s">
        <v>38</v>
      </c>
      <c r="C63" s="19">
        <v>40613</v>
      </c>
      <c r="D63" s="19">
        <v>887</v>
      </c>
      <c r="E63" s="19">
        <v>3500</v>
      </c>
      <c r="F63" s="19">
        <v>43</v>
      </c>
      <c r="G63" s="6">
        <f t="shared" si="3"/>
        <v>39.99</v>
      </c>
      <c r="H63">
        <f t="shared" si="0"/>
        <v>168</v>
      </c>
      <c r="I63" s="20">
        <f t="shared" si="2"/>
        <v>4.2010502625656416</v>
      </c>
      <c r="J63">
        <v>30.5</v>
      </c>
      <c r="K63">
        <v>44.6</v>
      </c>
    </row>
    <row r="64" spans="1:11">
      <c r="A64" s="19">
        <v>8025</v>
      </c>
      <c r="B64" s="8" t="s">
        <v>42</v>
      </c>
      <c r="C64" s="19">
        <v>40781</v>
      </c>
      <c r="D64" s="19">
        <v>753</v>
      </c>
      <c r="E64" s="19">
        <v>3500</v>
      </c>
      <c r="F64" s="19">
        <v>41</v>
      </c>
      <c r="G64" s="6">
        <f t="shared" si="3"/>
        <v>38.130000000000003</v>
      </c>
      <c r="H64">
        <f t="shared" si="0"/>
        <v>198</v>
      </c>
      <c r="I64" s="20">
        <f t="shared" si="2"/>
        <v>5.1927616050354048</v>
      </c>
      <c r="J64">
        <v>28.2</v>
      </c>
      <c r="K64">
        <v>46.6</v>
      </c>
    </row>
    <row r="65" spans="1:11">
      <c r="A65" s="19">
        <v>8025</v>
      </c>
      <c r="B65" s="8" t="s">
        <v>39</v>
      </c>
      <c r="C65" s="19">
        <v>40979</v>
      </c>
      <c r="D65" s="19">
        <v>750</v>
      </c>
      <c r="E65" s="19">
        <v>3550</v>
      </c>
      <c r="F65" s="19">
        <v>46</v>
      </c>
      <c r="G65" s="6">
        <f t="shared" si="3"/>
        <v>42.78</v>
      </c>
      <c r="H65">
        <f t="shared" si="0"/>
        <v>202</v>
      </c>
      <c r="I65" s="20">
        <f t="shared" si="2"/>
        <v>4.7218326320710613</v>
      </c>
      <c r="J65" s="40">
        <v>10.7</v>
      </c>
      <c r="K65" s="40">
        <v>33.200000000000003</v>
      </c>
    </row>
    <row r="66" spans="1:11">
      <c r="A66" s="19">
        <v>8025</v>
      </c>
      <c r="B66" s="8" t="s">
        <v>40</v>
      </c>
      <c r="C66" s="19">
        <v>41181</v>
      </c>
      <c r="D66" s="19">
        <v>681</v>
      </c>
      <c r="E66" s="19">
        <v>3500</v>
      </c>
      <c r="F66" s="19">
        <v>46</v>
      </c>
      <c r="G66" s="6">
        <f t="shared" si="3"/>
        <v>42.78</v>
      </c>
      <c r="H66">
        <f t="shared" ref="H66:H67" si="4">C67-C66</f>
        <v>200</v>
      </c>
      <c r="I66" s="20">
        <f t="shared" si="2"/>
        <v>4.6750818139317438</v>
      </c>
      <c r="J66">
        <v>29.4</v>
      </c>
      <c r="K66">
        <v>52.6</v>
      </c>
    </row>
    <row r="67" spans="1:11">
      <c r="A67" s="19">
        <v>8025</v>
      </c>
      <c r="B67" s="8" t="s">
        <v>41</v>
      </c>
      <c r="C67" s="19">
        <v>41381</v>
      </c>
      <c r="D67" s="19">
        <v>676</v>
      </c>
      <c r="E67" s="19">
        <v>3500</v>
      </c>
      <c r="F67" s="19">
        <v>47</v>
      </c>
      <c r="G67" s="6">
        <f t="shared" si="3"/>
        <v>43.71</v>
      </c>
      <c r="H67">
        <f t="shared" si="4"/>
        <v>185</v>
      </c>
      <c r="I67" s="20">
        <f t="shared" ref="I67" si="5">H67/G67</f>
        <v>4.2324410889956532</v>
      </c>
      <c r="J67">
        <v>15.5</v>
      </c>
      <c r="K67">
        <v>30.9</v>
      </c>
    </row>
    <row r="68" spans="1:11">
      <c r="A68" s="19">
        <v>8025</v>
      </c>
      <c r="B68" s="8" t="s">
        <v>44</v>
      </c>
      <c r="C68" s="19">
        <v>41566</v>
      </c>
      <c r="D68" s="19">
        <v>713</v>
      </c>
      <c r="E68" s="19">
        <v>3324</v>
      </c>
      <c r="F68" s="19">
        <v>44</v>
      </c>
      <c r="G68" s="6">
        <f t="shared" si="3"/>
        <v>40.92</v>
      </c>
      <c r="H68">
        <f t="shared" ref="H68" si="6">C69-C68</f>
        <v>161</v>
      </c>
      <c r="I68" s="20">
        <f t="shared" ref="I68" si="7">H68/G68</f>
        <v>3.9345063538611926</v>
      </c>
      <c r="J68">
        <v>11.4</v>
      </c>
      <c r="K68">
        <v>36.1</v>
      </c>
    </row>
    <row r="69" spans="1:11">
      <c r="A69" s="86">
        <v>8025</v>
      </c>
      <c r="B69" s="87" t="s">
        <v>46</v>
      </c>
      <c r="C69" s="86">
        <v>41727</v>
      </c>
      <c r="D69" s="86">
        <v>972</v>
      </c>
      <c r="E69" s="86">
        <v>3500</v>
      </c>
      <c r="F69" s="86">
        <v>40</v>
      </c>
      <c r="G69" s="6">
        <f t="shared" si="3"/>
        <v>37.200000000000003</v>
      </c>
      <c r="J69" s="88">
        <v>14.7</v>
      </c>
      <c r="K69" s="88">
        <v>31.7</v>
      </c>
    </row>
    <row r="70" spans="1:11">
      <c r="A70" s="19"/>
      <c r="B70" s="8"/>
      <c r="F70" s="19"/>
    </row>
    <row r="71" spans="1:11">
      <c r="A71" s="19"/>
      <c r="B71" s="8"/>
      <c r="F71" s="19"/>
    </row>
    <row r="72" spans="1:11">
      <c r="A72" s="19"/>
      <c r="B72" s="8"/>
    </row>
    <row r="73" spans="1:11">
      <c r="A73" s="19"/>
    </row>
    <row r="74" spans="1:11">
      <c r="A74" s="1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9" workbookViewId="0">
      <selection activeCell="K50" sqref="K50:K69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8026</v>
      </c>
      <c r="B2" s="8">
        <v>42299</v>
      </c>
      <c r="C2" s="6">
        <v>30396</v>
      </c>
      <c r="D2" s="6">
        <v>1527</v>
      </c>
      <c r="E2" s="6">
        <v>3600</v>
      </c>
      <c r="F2" s="6">
        <v>32</v>
      </c>
      <c r="G2" s="6">
        <f t="shared" ref="G2:G39" si="0">F2*0.93</f>
        <v>29.76</v>
      </c>
      <c r="H2">
        <f t="shared" ref="H2:H65" si="1">C3-C2</f>
        <v>169</v>
      </c>
      <c r="I2" s="20">
        <f t="shared" ref="I2:I65" si="2">H2/G2</f>
        <v>5.678763440860215</v>
      </c>
      <c r="J2" s="34">
        <v>20</v>
      </c>
      <c r="K2" s="34">
        <v>32</v>
      </c>
    </row>
    <row r="3" spans="1:11">
      <c r="A3" s="6">
        <v>8026</v>
      </c>
      <c r="B3" s="8">
        <v>42300</v>
      </c>
      <c r="C3" s="6">
        <v>30565</v>
      </c>
      <c r="D3" s="6">
        <v>1185</v>
      </c>
      <c r="E3" s="6">
        <v>3500</v>
      </c>
      <c r="F3" s="6">
        <v>36</v>
      </c>
      <c r="G3" s="6">
        <f t="shared" si="0"/>
        <v>33.480000000000004</v>
      </c>
      <c r="H3">
        <f t="shared" si="1"/>
        <v>176</v>
      </c>
      <c r="I3" s="20">
        <f t="shared" si="2"/>
        <v>5.2568697729988045</v>
      </c>
      <c r="J3" s="34">
        <v>20</v>
      </c>
      <c r="K3" s="34">
        <v>32</v>
      </c>
    </row>
    <row r="4" spans="1:11">
      <c r="A4" s="6">
        <v>8026</v>
      </c>
      <c r="B4" s="8">
        <v>42303</v>
      </c>
      <c r="C4" s="6">
        <v>30741</v>
      </c>
      <c r="D4" s="6">
        <v>1231</v>
      </c>
      <c r="E4" s="35">
        <v>3500</v>
      </c>
      <c r="F4" s="6">
        <v>37</v>
      </c>
      <c r="G4" s="6">
        <f t="shared" si="0"/>
        <v>34.410000000000004</v>
      </c>
      <c r="H4">
        <f t="shared" si="1"/>
        <v>167</v>
      </c>
      <c r="I4" s="20">
        <f t="shared" si="2"/>
        <v>4.8532403371113046</v>
      </c>
      <c r="J4" s="34">
        <v>20</v>
      </c>
      <c r="K4" s="34">
        <v>32</v>
      </c>
    </row>
    <row r="5" spans="1:11">
      <c r="A5" s="6">
        <v>8026</v>
      </c>
      <c r="B5" s="8">
        <v>42304</v>
      </c>
      <c r="C5" s="6">
        <v>30908</v>
      </c>
      <c r="D5" s="6">
        <v>1407</v>
      </c>
      <c r="E5" s="6">
        <v>3560</v>
      </c>
      <c r="F5" s="6">
        <v>33</v>
      </c>
      <c r="G5" s="6">
        <f t="shared" si="0"/>
        <v>30.69</v>
      </c>
      <c r="H5">
        <f t="shared" si="1"/>
        <v>172</v>
      </c>
      <c r="I5" s="20">
        <f t="shared" si="2"/>
        <v>5.6044314108830235</v>
      </c>
      <c r="J5" s="34">
        <v>20</v>
      </c>
      <c r="K5" s="34">
        <v>32</v>
      </c>
    </row>
    <row r="6" spans="1:11">
      <c r="A6" s="6">
        <v>8026</v>
      </c>
      <c r="B6" s="8">
        <v>42305</v>
      </c>
      <c r="C6" s="6">
        <v>31080</v>
      </c>
      <c r="D6" s="6">
        <v>1222</v>
      </c>
      <c r="E6" s="6">
        <v>3575</v>
      </c>
      <c r="F6" s="6">
        <v>38</v>
      </c>
      <c r="G6" s="6">
        <f t="shared" si="0"/>
        <v>35.340000000000003</v>
      </c>
      <c r="H6">
        <f t="shared" si="1"/>
        <v>167</v>
      </c>
      <c r="I6" s="20">
        <f t="shared" si="2"/>
        <v>4.7255234861346915</v>
      </c>
      <c r="J6" s="34">
        <v>20</v>
      </c>
      <c r="K6" s="34">
        <v>32</v>
      </c>
    </row>
    <row r="7" spans="1:11">
      <c r="A7" s="6">
        <v>8026</v>
      </c>
      <c r="B7" s="8">
        <v>42306</v>
      </c>
      <c r="C7" s="6">
        <v>31247</v>
      </c>
      <c r="D7" s="6">
        <v>1314</v>
      </c>
      <c r="E7" s="6">
        <v>3570</v>
      </c>
      <c r="F7" s="6">
        <v>36</v>
      </c>
      <c r="G7" s="6">
        <f t="shared" si="0"/>
        <v>33.480000000000004</v>
      </c>
      <c r="H7">
        <f t="shared" si="1"/>
        <v>162</v>
      </c>
      <c r="I7" s="20">
        <f t="shared" si="2"/>
        <v>4.8387096774193541</v>
      </c>
      <c r="J7" s="34">
        <v>20</v>
      </c>
      <c r="K7" s="34">
        <v>32</v>
      </c>
    </row>
    <row r="8" spans="1:11">
      <c r="A8" s="6">
        <v>8026</v>
      </c>
      <c r="B8" s="8">
        <v>42307</v>
      </c>
      <c r="C8" s="6">
        <v>31409</v>
      </c>
      <c r="D8" s="6">
        <v>1426</v>
      </c>
      <c r="E8" s="6">
        <v>3550</v>
      </c>
      <c r="F8" s="6">
        <v>34</v>
      </c>
      <c r="G8" s="6">
        <f t="shared" si="0"/>
        <v>31.62</v>
      </c>
      <c r="H8">
        <f t="shared" si="1"/>
        <v>154</v>
      </c>
      <c r="I8" s="20">
        <f t="shared" si="2"/>
        <v>4.87033523086654</v>
      </c>
      <c r="J8" s="34">
        <v>20</v>
      </c>
      <c r="K8" s="34">
        <v>32</v>
      </c>
    </row>
    <row r="9" spans="1:11">
      <c r="A9" s="6">
        <v>8026</v>
      </c>
      <c r="B9" s="8">
        <v>42311</v>
      </c>
      <c r="C9" s="6">
        <v>31563</v>
      </c>
      <c r="D9" s="6">
        <v>1463</v>
      </c>
      <c r="E9" s="6">
        <v>3600</v>
      </c>
      <c r="F9" s="6">
        <v>32</v>
      </c>
      <c r="G9" s="6">
        <f t="shared" si="0"/>
        <v>29.76</v>
      </c>
      <c r="H9">
        <f t="shared" si="1"/>
        <v>101</v>
      </c>
      <c r="I9" s="20">
        <f t="shared" si="2"/>
        <v>3.393817204301075</v>
      </c>
      <c r="J9" s="34">
        <v>20</v>
      </c>
      <c r="K9" s="34">
        <v>32</v>
      </c>
    </row>
    <row r="10" spans="1:11">
      <c r="A10" s="6">
        <v>8026</v>
      </c>
      <c r="B10" s="8">
        <v>42312</v>
      </c>
      <c r="C10" s="6">
        <v>31664</v>
      </c>
      <c r="D10" s="6">
        <v>2074</v>
      </c>
      <c r="E10" s="6">
        <v>3500</v>
      </c>
      <c r="F10" s="6">
        <v>21</v>
      </c>
      <c r="G10" s="6">
        <f t="shared" si="0"/>
        <v>19.53</v>
      </c>
      <c r="H10">
        <f t="shared" si="1"/>
        <v>139</v>
      </c>
      <c r="I10" s="20">
        <f t="shared" si="2"/>
        <v>7.1172555043522783</v>
      </c>
      <c r="J10" s="34">
        <v>20</v>
      </c>
      <c r="K10" s="34">
        <v>32</v>
      </c>
    </row>
    <row r="11" spans="1:11">
      <c r="A11" s="6">
        <v>8026</v>
      </c>
      <c r="B11" s="8">
        <v>42313</v>
      </c>
      <c r="C11" s="6">
        <v>31803</v>
      </c>
      <c r="D11" s="6">
        <v>1596</v>
      </c>
      <c r="E11" s="6">
        <v>3575</v>
      </c>
      <c r="F11" s="6">
        <v>30</v>
      </c>
      <c r="G11" s="6">
        <f t="shared" si="0"/>
        <v>27.900000000000002</v>
      </c>
      <c r="H11">
        <f t="shared" si="1"/>
        <v>162</v>
      </c>
      <c r="I11" s="20">
        <f t="shared" si="2"/>
        <v>5.8064516129032251</v>
      </c>
      <c r="J11" s="34">
        <v>20</v>
      </c>
      <c r="K11" s="34">
        <v>32</v>
      </c>
    </row>
    <row r="12" spans="1:11">
      <c r="A12" s="6">
        <v>8026</v>
      </c>
      <c r="B12" s="8">
        <v>42314</v>
      </c>
      <c r="C12" s="6">
        <v>31965</v>
      </c>
      <c r="D12" s="6">
        <v>1481</v>
      </c>
      <c r="E12" s="6">
        <v>3600</v>
      </c>
      <c r="F12" s="6">
        <v>35</v>
      </c>
      <c r="G12" s="6">
        <f t="shared" si="0"/>
        <v>32.550000000000004</v>
      </c>
      <c r="H12">
        <f t="shared" si="1"/>
        <v>96</v>
      </c>
      <c r="I12" s="20">
        <f t="shared" si="2"/>
        <v>2.9493087557603683</v>
      </c>
      <c r="J12" s="34">
        <v>20</v>
      </c>
      <c r="K12" s="34">
        <v>32</v>
      </c>
    </row>
    <row r="13" spans="1:11">
      <c r="A13" s="6">
        <v>8026</v>
      </c>
      <c r="B13" s="8">
        <v>42317</v>
      </c>
      <c r="C13" s="6">
        <v>32061</v>
      </c>
      <c r="D13" s="6">
        <v>1768</v>
      </c>
      <c r="E13" s="6">
        <v>3580</v>
      </c>
      <c r="F13" s="6">
        <v>27</v>
      </c>
      <c r="G13" s="6">
        <f t="shared" si="0"/>
        <v>25.110000000000003</v>
      </c>
      <c r="H13">
        <f t="shared" si="1"/>
        <v>110</v>
      </c>
      <c r="I13" s="20">
        <f t="shared" si="2"/>
        <v>4.3807248108323371</v>
      </c>
      <c r="J13" s="34">
        <v>20</v>
      </c>
      <c r="K13" s="34">
        <v>32</v>
      </c>
    </row>
    <row r="14" spans="1:11">
      <c r="A14" s="6">
        <v>8026</v>
      </c>
      <c r="B14" s="8">
        <v>42318</v>
      </c>
      <c r="C14" s="6">
        <v>32171</v>
      </c>
      <c r="D14" s="6">
        <v>1790</v>
      </c>
      <c r="E14" s="6">
        <v>3550</v>
      </c>
      <c r="F14" s="6">
        <v>25</v>
      </c>
      <c r="G14" s="6">
        <f t="shared" si="0"/>
        <v>23.25</v>
      </c>
      <c r="H14">
        <f t="shared" si="1"/>
        <v>102</v>
      </c>
      <c r="I14" s="20">
        <f t="shared" si="2"/>
        <v>4.387096774193548</v>
      </c>
      <c r="J14" s="34">
        <v>20</v>
      </c>
      <c r="K14" s="34">
        <v>32</v>
      </c>
    </row>
    <row r="15" spans="1:11">
      <c r="A15" s="6">
        <v>8026</v>
      </c>
      <c r="B15" s="8">
        <v>42319</v>
      </c>
      <c r="C15" s="6">
        <v>32273</v>
      </c>
      <c r="D15" s="6">
        <v>2176</v>
      </c>
      <c r="E15" s="6">
        <v>3570</v>
      </c>
      <c r="F15" s="6">
        <v>20</v>
      </c>
      <c r="G15" s="6">
        <f t="shared" si="0"/>
        <v>18.600000000000001</v>
      </c>
      <c r="H15">
        <f t="shared" si="1"/>
        <v>104</v>
      </c>
      <c r="I15" s="20">
        <f t="shared" si="2"/>
        <v>5.5913978494623651</v>
      </c>
      <c r="J15" s="34">
        <v>20</v>
      </c>
      <c r="K15" s="34">
        <v>32</v>
      </c>
    </row>
    <row r="16" spans="1:11">
      <c r="A16" s="6">
        <v>8026</v>
      </c>
      <c r="B16" s="8">
        <v>42320</v>
      </c>
      <c r="C16" s="6">
        <v>32377</v>
      </c>
      <c r="D16" s="6">
        <v>1972</v>
      </c>
      <c r="E16" s="6">
        <v>3500</v>
      </c>
      <c r="F16" s="6">
        <v>22</v>
      </c>
      <c r="G16" s="6">
        <f t="shared" si="0"/>
        <v>20.46</v>
      </c>
      <c r="H16">
        <f t="shared" si="1"/>
        <v>128</v>
      </c>
      <c r="I16" s="20">
        <f t="shared" si="2"/>
        <v>6.2561094819159333</v>
      </c>
      <c r="J16" s="34">
        <v>20</v>
      </c>
      <c r="K16" s="34">
        <v>32</v>
      </c>
    </row>
    <row r="17" spans="1:11">
      <c r="A17" s="6">
        <v>8026</v>
      </c>
      <c r="B17" s="8">
        <v>42321</v>
      </c>
      <c r="C17" s="6">
        <v>32505</v>
      </c>
      <c r="D17" s="6">
        <v>1800</v>
      </c>
      <c r="E17" s="6">
        <v>3500</v>
      </c>
      <c r="F17" s="6">
        <v>24</v>
      </c>
      <c r="G17" s="6">
        <f t="shared" si="0"/>
        <v>22.32</v>
      </c>
      <c r="H17">
        <f t="shared" si="1"/>
        <v>109</v>
      </c>
      <c r="I17" s="20">
        <f t="shared" si="2"/>
        <v>4.8835125448028673</v>
      </c>
      <c r="J17" s="34">
        <v>20</v>
      </c>
      <c r="K17" s="34">
        <v>32</v>
      </c>
    </row>
    <row r="18" spans="1:11">
      <c r="A18" s="6">
        <v>8026</v>
      </c>
      <c r="B18" s="8">
        <v>42322</v>
      </c>
      <c r="C18" s="6">
        <v>32614</v>
      </c>
      <c r="D18" s="6">
        <v>2128</v>
      </c>
      <c r="E18" s="6">
        <v>3500</v>
      </c>
      <c r="F18" s="6">
        <v>20</v>
      </c>
      <c r="G18" s="6">
        <f t="shared" si="0"/>
        <v>18.600000000000001</v>
      </c>
      <c r="H18">
        <f t="shared" si="1"/>
        <v>113</v>
      </c>
      <c r="I18" s="20">
        <f t="shared" si="2"/>
        <v>6.075268817204301</v>
      </c>
      <c r="J18" s="34">
        <v>20</v>
      </c>
      <c r="K18" s="34">
        <v>32</v>
      </c>
    </row>
    <row r="19" spans="1:11" s="19" customFormat="1">
      <c r="A19" s="19">
        <v>8026</v>
      </c>
      <c r="B19" s="8">
        <v>42324</v>
      </c>
      <c r="C19" s="19">
        <v>32727</v>
      </c>
      <c r="D19" s="19">
        <v>1800</v>
      </c>
      <c r="E19" s="19">
        <v>3600</v>
      </c>
      <c r="F19" s="19">
        <v>25</v>
      </c>
      <c r="G19" s="6">
        <f t="shared" si="0"/>
        <v>23.25</v>
      </c>
      <c r="H19">
        <f t="shared" si="1"/>
        <v>145</v>
      </c>
      <c r="I19" s="20">
        <f t="shared" si="2"/>
        <v>6.236559139784946</v>
      </c>
      <c r="J19" s="34">
        <v>20</v>
      </c>
      <c r="K19" s="34">
        <v>32</v>
      </c>
    </row>
    <row r="20" spans="1:11">
      <c r="A20" s="19">
        <v>8026</v>
      </c>
      <c r="B20" s="8">
        <v>42325</v>
      </c>
      <c r="C20" s="19">
        <v>32872</v>
      </c>
      <c r="D20" s="19">
        <v>1890</v>
      </c>
      <c r="E20" s="19">
        <v>3500</v>
      </c>
      <c r="F20" s="19">
        <v>24</v>
      </c>
      <c r="G20" s="6">
        <f t="shared" si="0"/>
        <v>22.32</v>
      </c>
      <c r="H20">
        <f t="shared" si="1"/>
        <v>245</v>
      </c>
      <c r="I20" s="20">
        <f t="shared" si="2"/>
        <v>10.976702508960573</v>
      </c>
      <c r="J20" s="34">
        <v>20</v>
      </c>
      <c r="K20" s="34">
        <v>32</v>
      </c>
    </row>
    <row r="21" spans="1:11">
      <c r="A21" s="19">
        <v>8026</v>
      </c>
      <c r="B21" s="8">
        <v>42326</v>
      </c>
      <c r="C21" s="19">
        <v>33117</v>
      </c>
      <c r="D21" s="19">
        <v>695</v>
      </c>
      <c r="E21" s="19">
        <v>3500</v>
      </c>
      <c r="F21" s="19">
        <v>46</v>
      </c>
      <c r="G21" s="6">
        <f t="shared" si="0"/>
        <v>42.78</v>
      </c>
      <c r="H21">
        <f t="shared" si="1"/>
        <v>232</v>
      </c>
      <c r="I21" s="20">
        <f t="shared" si="2"/>
        <v>5.4230949041608225</v>
      </c>
      <c r="J21" s="34">
        <v>20</v>
      </c>
      <c r="K21" s="34">
        <v>32</v>
      </c>
    </row>
    <row r="22" spans="1:11">
      <c r="A22" s="19">
        <v>8026</v>
      </c>
      <c r="B22" s="8">
        <v>42327</v>
      </c>
      <c r="C22" s="19">
        <v>33349</v>
      </c>
      <c r="D22" s="19">
        <v>824</v>
      </c>
      <c r="E22" s="19">
        <v>3600</v>
      </c>
      <c r="F22" s="19">
        <v>46</v>
      </c>
      <c r="G22" s="6">
        <f t="shared" si="0"/>
        <v>42.78</v>
      </c>
      <c r="H22">
        <f t="shared" si="1"/>
        <v>157</v>
      </c>
      <c r="I22" s="20">
        <f t="shared" si="2"/>
        <v>3.6699392239364186</v>
      </c>
      <c r="J22" s="34">
        <v>20</v>
      </c>
      <c r="K22" s="34">
        <v>32</v>
      </c>
    </row>
    <row r="23" spans="1:11">
      <c r="A23" s="19">
        <v>8026</v>
      </c>
      <c r="B23" s="8">
        <v>42328</v>
      </c>
      <c r="C23" s="19">
        <v>33506</v>
      </c>
      <c r="D23" s="19">
        <v>1408</v>
      </c>
      <c r="E23" s="19">
        <v>3570</v>
      </c>
      <c r="F23" s="19">
        <v>34</v>
      </c>
      <c r="G23" s="6">
        <f t="shared" si="0"/>
        <v>31.62</v>
      </c>
      <c r="H23">
        <f t="shared" si="1"/>
        <v>404</v>
      </c>
      <c r="I23" s="20">
        <f t="shared" si="2"/>
        <v>12.77672359266287</v>
      </c>
      <c r="J23" s="34">
        <v>20</v>
      </c>
      <c r="K23" s="34">
        <v>32</v>
      </c>
    </row>
    <row r="24" spans="1:11">
      <c r="A24" s="19">
        <v>8026</v>
      </c>
      <c r="B24" s="8">
        <v>42331</v>
      </c>
      <c r="C24" s="19">
        <v>33910</v>
      </c>
      <c r="D24" s="19">
        <v>565</v>
      </c>
      <c r="E24" s="19">
        <v>3560</v>
      </c>
      <c r="F24" s="19">
        <v>51</v>
      </c>
      <c r="G24" s="6">
        <f t="shared" si="0"/>
        <v>47.43</v>
      </c>
      <c r="H24">
        <f t="shared" si="1"/>
        <v>229</v>
      </c>
      <c r="I24" s="20">
        <f t="shared" si="2"/>
        <v>4.8281678262702927</v>
      </c>
      <c r="J24" s="34">
        <v>20</v>
      </c>
      <c r="K24" s="34">
        <v>32</v>
      </c>
    </row>
    <row r="25" spans="1:11">
      <c r="A25" s="19">
        <v>8026</v>
      </c>
      <c r="B25" s="8">
        <v>42332</v>
      </c>
      <c r="C25" s="19">
        <v>34139</v>
      </c>
      <c r="D25" s="19">
        <v>1148</v>
      </c>
      <c r="E25" s="19">
        <v>3570</v>
      </c>
      <c r="F25" s="19">
        <v>40</v>
      </c>
      <c r="G25" s="6">
        <f t="shared" si="0"/>
        <v>37.200000000000003</v>
      </c>
      <c r="H25">
        <f t="shared" si="1"/>
        <v>156</v>
      </c>
      <c r="I25" s="20">
        <f t="shared" si="2"/>
        <v>4.193548387096774</v>
      </c>
      <c r="J25" s="34">
        <v>20</v>
      </c>
      <c r="K25" s="34">
        <v>32</v>
      </c>
    </row>
    <row r="26" spans="1:11">
      <c r="A26" s="19">
        <v>8026</v>
      </c>
      <c r="B26" s="8">
        <v>42333</v>
      </c>
      <c r="C26" s="19">
        <v>34295</v>
      </c>
      <c r="D26" s="19">
        <v>1389</v>
      </c>
      <c r="E26" s="19">
        <v>3570</v>
      </c>
      <c r="F26" s="19">
        <v>35</v>
      </c>
      <c r="G26" s="6">
        <f t="shared" si="0"/>
        <v>32.550000000000004</v>
      </c>
      <c r="H26">
        <f t="shared" si="1"/>
        <v>223</v>
      </c>
      <c r="I26" s="20">
        <f t="shared" si="2"/>
        <v>6.8509984639016892</v>
      </c>
      <c r="J26" s="34">
        <v>20</v>
      </c>
      <c r="K26" s="34">
        <v>32</v>
      </c>
    </row>
    <row r="27" spans="1:11">
      <c r="A27" s="19">
        <v>8026</v>
      </c>
      <c r="B27" s="8">
        <v>42334</v>
      </c>
      <c r="C27" s="19">
        <v>34518</v>
      </c>
      <c r="D27" s="19">
        <v>1275</v>
      </c>
      <c r="E27" s="19">
        <v>3500</v>
      </c>
      <c r="F27" s="19">
        <v>35</v>
      </c>
      <c r="G27" s="6">
        <f t="shared" si="0"/>
        <v>32.550000000000004</v>
      </c>
      <c r="H27">
        <f t="shared" si="1"/>
        <v>242</v>
      </c>
      <c r="I27" s="20">
        <f t="shared" si="2"/>
        <v>7.4347158218125946</v>
      </c>
      <c r="J27" s="34">
        <v>20</v>
      </c>
      <c r="K27" s="34">
        <v>32</v>
      </c>
    </row>
    <row r="28" spans="1:11">
      <c r="A28" s="19">
        <v>8026</v>
      </c>
      <c r="B28" s="8">
        <v>42335</v>
      </c>
      <c r="C28" s="19">
        <v>34760</v>
      </c>
      <c r="D28" s="19">
        <v>1139</v>
      </c>
      <c r="E28" s="19">
        <v>3500</v>
      </c>
      <c r="F28" s="19">
        <v>39</v>
      </c>
      <c r="G28" s="6">
        <f t="shared" si="0"/>
        <v>36.270000000000003</v>
      </c>
      <c r="H28">
        <f t="shared" si="1"/>
        <v>94</v>
      </c>
      <c r="I28" s="20">
        <f t="shared" si="2"/>
        <v>2.5916735594154945</v>
      </c>
      <c r="J28" s="34">
        <v>20</v>
      </c>
      <c r="K28" s="34">
        <v>32</v>
      </c>
    </row>
    <row r="29" spans="1:11">
      <c r="A29" s="19">
        <v>8026</v>
      </c>
      <c r="B29" s="8">
        <v>42338</v>
      </c>
      <c r="C29" s="19">
        <v>34854</v>
      </c>
      <c r="D29" s="19">
        <v>1842</v>
      </c>
      <c r="E29" s="19">
        <v>3500</v>
      </c>
      <c r="F29" s="19">
        <v>24</v>
      </c>
      <c r="G29" s="6">
        <f t="shared" si="0"/>
        <v>22.32</v>
      </c>
      <c r="H29">
        <f t="shared" si="1"/>
        <v>89</v>
      </c>
      <c r="I29" s="20">
        <f t="shared" si="2"/>
        <v>3.9874551971326166</v>
      </c>
      <c r="J29" s="34">
        <v>20</v>
      </c>
      <c r="K29" s="34">
        <v>32</v>
      </c>
    </row>
    <row r="30" spans="1:11">
      <c r="A30" s="19">
        <v>8026</v>
      </c>
      <c r="B30" s="8">
        <v>42339</v>
      </c>
      <c r="C30" s="19">
        <v>34943</v>
      </c>
      <c r="D30" s="19">
        <v>2072</v>
      </c>
      <c r="E30" s="19">
        <v>3600</v>
      </c>
      <c r="F30" s="19">
        <v>21</v>
      </c>
      <c r="G30" s="6">
        <f t="shared" si="0"/>
        <v>19.53</v>
      </c>
      <c r="H30">
        <f t="shared" si="1"/>
        <v>84</v>
      </c>
      <c r="I30" s="20">
        <f t="shared" si="2"/>
        <v>4.301075268817204</v>
      </c>
      <c r="J30" s="34">
        <v>20</v>
      </c>
      <c r="K30" s="34">
        <v>32</v>
      </c>
    </row>
    <row r="31" spans="1:11">
      <c r="A31" s="19">
        <v>8026</v>
      </c>
      <c r="B31" s="8">
        <v>42340</v>
      </c>
      <c r="C31" s="19">
        <v>35027</v>
      </c>
      <c r="D31" s="19">
        <v>2148</v>
      </c>
      <c r="E31" s="19">
        <v>3500</v>
      </c>
      <c r="F31" s="19">
        <v>19</v>
      </c>
      <c r="G31" s="6">
        <f t="shared" si="0"/>
        <v>17.670000000000002</v>
      </c>
      <c r="H31">
        <f t="shared" si="1"/>
        <v>98</v>
      </c>
      <c r="I31" s="20">
        <f t="shared" si="2"/>
        <v>5.5461233729484993</v>
      </c>
      <c r="J31" s="34">
        <v>20</v>
      </c>
      <c r="K31" s="34">
        <v>32</v>
      </c>
    </row>
    <row r="32" spans="1:11">
      <c r="A32" s="19">
        <v>8026</v>
      </c>
      <c r="B32" s="8">
        <v>42341</v>
      </c>
      <c r="C32" s="19">
        <v>35125</v>
      </c>
      <c r="D32" s="19">
        <v>1944</v>
      </c>
      <c r="E32" s="19">
        <v>3570</v>
      </c>
      <c r="F32" s="19">
        <v>23</v>
      </c>
      <c r="G32" s="6">
        <f t="shared" si="0"/>
        <v>21.39</v>
      </c>
      <c r="H32">
        <f t="shared" si="1"/>
        <v>96</v>
      </c>
      <c r="I32" s="20">
        <f t="shared" si="2"/>
        <v>4.4880785413744739</v>
      </c>
      <c r="J32" s="34">
        <v>20</v>
      </c>
      <c r="K32" s="34">
        <v>32</v>
      </c>
    </row>
    <row r="33" spans="1:11">
      <c r="A33" s="19">
        <v>8026</v>
      </c>
      <c r="B33" s="8">
        <v>42342</v>
      </c>
      <c r="C33" s="19">
        <v>35221</v>
      </c>
      <c r="D33" s="19">
        <v>1945</v>
      </c>
      <c r="E33" s="19">
        <v>3570</v>
      </c>
      <c r="F33" s="19">
        <v>23</v>
      </c>
      <c r="G33" s="6">
        <f t="shared" si="0"/>
        <v>21.39</v>
      </c>
      <c r="H33">
        <f t="shared" si="1"/>
        <v>93</v>
      </c>
      <c r="I33" s="20">
        <f t="shared" si="2"/>
        <v>4.3478260869565215</v>
      </c>
      <c r="J33">
        <v>10.6</v>
      </c>
      <c r="K33">
        <v>26.6</v>
      </c>
    </row>
    <row r="34" spans="1:11">
      <c r="A34" s="19">
        <v>8026</v>
      </c>
      <c r="B34" s="8">
        <v>42345</v>
      </c>
      <c r="C34" s="19">
        <v>35314</v>
      </c>
      <c r="D34" s="19">
        <v>1960</v>
      </c>
      <c r="E34" s="19">
        <v>3600</v>
      </c>
      <c r="F34" s="19">
        <v>24</v>
      </c>
      <c r="G34" s="6">
        <f t="shared" si="0"/>
        <v>22.32</v>
      </c>
      <c r="H34">
        <f t="shared" si="1"/>
        <v>85</v>
      </c>
      <c r="I34" s="20">
        <f t="shared" si="2"/>
        <v>3.8082437275985663</v>
      </c>
      <c r="J34">
        <v>14.4</v>
      </c>
      <c r="K34">
        <v>29.3</v>
      </c>
    </row>
    <row r="35" spans="1:11">
      <c r="A35" s="19">
        <v>8026</v>
      </c>
      <c r="B35" s="8">
        <v>42346</v>
      </c>
      <c r="C35" s="19">
        <v>35399</v>
      </c>
      <c r="D35" s="19">
        <v>2203</v>
      </c>
      <c r="E35" s="19">
        <v>3600</v>
      </c>
      <c r="F35" s="19">
        <v>19</v>
      </c>
      <c r="G35" s="6">
        <f t="shared" si="0"/>
        <v>17.670000000000002</v>
      </c>
      <c r="H35">
        <f t="shared" si="1"/>
        <v>87</v>
      </c>
      <c r="I35" s="20">
        <f t="shared" si="2"/>
        <v>4.9235993208828521</v>
      </c>
      <c r="J35">
        <v>13.1</v>
      </c>
      <c r="K35">
        <v>28.4</v>
      </c>
    </row>
    <row r="36" spans="1:11">
      <c r="A36" s="19">
        <v>8026</v>
      </c>
      <c r="B36" s="8">
        <v>42347</v>
      </c>
      <c r="C36" s="19">
        <v>35486</v>
      </c>
      <c r="D36" s="19">
        <v>2259</v>
      </c>
      <c r="E36" s="19">
        <v>3570</v>
      </c>
      <c r="F36" s="19">
        <v>18</v>
      </c>
      <c r="G36" s="6">
        <f t="shared" si="0"/>
        <v>16.740000000000002</v>
      </c>
      <c r="H36">
        <f t="shared" si="1"/>
        <v>83</v>
      </c>
      <c r="I36" s="20">
        <f t="shared" si="2"/>
        <v>4.9581839904420546</v>
      </c>
      <c r="J36">
        <v>17.8</v>
      </c>
      <c r="K36">
        <v>30.2</v>
      </c>
    </row>
    <row r="37" spans="1:11">
      <c r="A37" s="19">
        <v>8026</v>
      </c>
      <c r="B37" s="8">
        <v>42348</v>
      </c>
      <c r="C37" s="19">
        <v>35569</v>
      </c>
      <c r="D37" s="19">
        <v>2185</v>
      </c>
      <c r="E37" s="19">
        <v>3500</v>
      </c>
      <c r="F37" s="19">
        <v>18</v>
      </c>
      <c r="G37" s="6">
        <f t="shared" si="0"/>
        <v>16.740000000000002</v>
      </c>
      <c r="H37">
        <f t="shared" si="1"/>
        <v>91</v>
      </c>
      <c r="I37" s="20">
        <f t="shared" si="2"/>
        <v>5.4360812425328549</v>
      </c>
      <c r="J37">
        <v>13.5</v>
      </c>
      <c r="K37">
        <v>30.7</v>
      </c>
    </row>
    <row r="38" spans="1:11">
      <c r="A38" s="19">
        <v>8026</v>
      </c>
      <c r="B38" s="8">
        <v>42349</v>
      </c>
      <c r="C38" s="19">
        <v>35660</v>
      </c>
      <c r="D38" s="19">
        <v>2120</v>
      </c>
      <c r="E38" s="19">
        <v>3570</v>
      </c>
      <c r="F38" s="19">
        <v>20</v>
      </c>
      <c r="G38" s="6">
        <f t="shared" si="0"/>
        <v>18.600000000000001</v>
      </c>
      <c r="H38">
        <f t="shared" si="1"/>
        <v>95</v>
      </c>
      <c r="I38" s="20">
        <f t="shared" si="2"/>
        <v>5.10752688172043</v>
      </c>
      <c r="J38">
        <v>16.5</v>
      </c>
      <c r="K38">
        <v>33.6</v>
      </c>
    </row>
    <row r="39" spans="1:11">
      <c r="A39" s="19">
        <v>8026</v>
      </c>
      <c r="B39" s="8">
        <v>42352</v>
      </c>
      <c r="C39" s="19">
        <v>35755</v>
      </c>
      <c r="D39" s="19">
        <v>1983</v>
      </c>
      <c r="E39" s="19">
        <v>3500</v>
      </c>
      <c r="F39" s="19">
        <v>21</v>
      </c>
      <c r="G39" s="6">
        <f t="shared" si="0"/>
        <v>19.53</v>
      </c>
      <c r="H39">
        <f t="shared" si="1"/>
        <v>92</v>
      </c>
      <c r="I39" s="20">
        <f t="shared" si="2"/>
        <v>4.7107014848950328</v>
      </c>
      <c r="J39">
        <v>14.8</v>
      </c>
      <c r="K39">
        <v>31.2</v>
      </c>
    </row>
    <row r="40" spans="1:11">
      <c r="A40" s="19">
        <v>8026</v>
      </c>
      <c r="B40" s="8">
        <v>42353</v>
      </c>
      <c r="C40" s="19">
        <v>35847</v>
      </c>
      <c r="D40" s="19">
        <v>1777</v>
      </c>
      <c r="E40" s="19">
        <v>3500</v>
      </c>
      <c r="F40" s="19">
        <v>27</v>
      </c>
      <c r="G40" s="6">
        <f t="shared" ref="G40:G69" si="3">F40*0.93</f>
        <v>25.110000000000003</v>
      </c>
      <c r="H40">
        <f t="shared" si="1"/>
        <v>88</v>
      </c>
      <c r="I40" s="20">
        <f t="shared" si="2"/>
        <v>3.5045798486658697</v>
      </c>
      <c r="J40">
        <v>13.1</v>
      </c>
      <c r="K40">
        <v>30.5</v>
      </c>
    </row>
    <row r="41" spans="1:11">
      <c r="A41" s="19">
        <v>8026</v>
      </c>
      <c r="B41" s="8">
        <v>42354</v>
      </c>
      <c r="C41" s="19">
        <v>35935</v>
      </c>
      <c r="D41" s="19">
        <v>2064</v>
      </c>
      <c r="E41" s="19">
        <v>3500</v>
      </c>
      <c r="F41" s="19">
        <v>21</v>
      </c>
      <c r="G41" s="6">
        <f t="shared" si="3"/>
        <v>19.53</v>
      </c>
      <c r="H41">
        <f t="shared" si="1"/>
        <v>101</v>
      </c>
      <c r="I41" s="20">
        <f t="shared" si="2"/>
        <v>5.1715309779825906</v>
      </c>
      <c r="J41">
        <v>20</v>
      </c>
      <c r="K41">
        <v>35.1</v>
      </c>
    </row>
    <row r="42" spans="1:11">
      <c r="A42" s="19">
        <v>8026</v>
      </c>
      <c r="B42" s="8">
        <v>42355</v>
      </c>
      <c r="C42" s="19">
        <v>36036</v>
      </c>
      <c r="D42" s="19">
        <v>1861</v>
      </c>
      <c r="E42" s="19">
        <v>3500</v>
      </c>
      <c r="F42" s="19">
        <v>24</v>
      </c>
      <c r="G42" s="6">
        <f t="shared" si="3"/>
        <v>22.32</v>
      </c>
      <c r="H42">
        <f t="shared" si="1"/>
        <v>92</v>
      </c>
      <c r="I42" s="20">
        <f t="shared" si="2"/>
        <v>4.1218637992831537</v>
      </c>
      <c r="J42">
        <v>14.1</v>
      </c>
      <c r="K42">
        <v>32.200000000000003</v>
      </c>
    </row>
    <row r="43" spans="1:11">
      <c r="A43" s="19">
        <v>8026</v>
      </c>
      <c r="B43" s="8">
        <v>42356</v>
      </c>
      <c r="C43" s="19">
        <v>36128</v>
      </c>
      <c r="D43" s="19">
        <v>2037</v>
      </c>
      <c r="E43" s="19">
        <v>3500</v>
      </c>
      <c r="F43" s="19">
        <v>21</v>
      </c>
      <c r="G43" s="6">
        <f t="shared" si="3"/>
        <v>19.53</v>
      </c>
      <c r="H43">
        <f t="shared" si="1"/>
        <v>139</v>
      </c>
      <c r="I43" s="20">
        <f t="shared" si="2"/>
        <v>7.1172555043522783</v>
      </c>
      <c r="J43">
        <v>14.9</v>
      </c>
      <c r="K43">
        <v>25</v>
      </c>
    </row>
    <row r="44" spans="1:11">
      <c r="A44" s="19">
        <v>8026</v>
      </c>
      <c r="B44" s="8" t="s">
        <v>16</v>
      </c>
      <c r="C44" s="19">
        <v>36267</v>
      </c>
      <c r="D44" s="19">
        <v>1481</v>
      </c>
      <c r="E44" s="19">
        <v>3500</v>
      </c>
      <c r="F44" s="19">
        <v>30</v>
      </c>
      <c r="G44" s="6">
        <f t="shared" si="3"/>
        <v>27.900000000000002</v>
      </c>
      <c r="H44">
        <f t="shared" si="1"/>
        <v>92</v>
      </c>
      <c r="I44" s="20">
        <f t="shared" si="2"/>
        <v>3.2974910394265229</v>
      </c>
      <c r="J44">
        <v>14.1</v>
      </c>
      <c r="K44">
        <v>31.6</v>
      </c>
    </row>
    <row r="45" spans="1:11">
      <c r="A45" s="19">
        <v>8026</v>
      </c>
      <c r="B45" s="8" t="s">
        <v>17</v>
      </c>
      <c r="C45" s="19">
        <v>36359</v>
      </c>
      <c r="D45" s="19">
        <v>1841</v>
      </c>
      <c r="E45" s="19">
        <v>3500</v>
      </c>
      <c r="F45" s="19">
        <v>24</v>
      </c>
      <c r="G45" s="6">
        <f t="shared" si="3"/>
        <v>22.32</v>
      </c>
      <c r="H45">
        <f t="shared" si="1"/>
        <v>88</v>
      </c>
      <c r="I45" s="20">
        <f t="shared" si="2"/>
        <v>3.9426523297491038</v>
      </c>
      <c r="J45">
        <v>12.4</v>
      </c>
      <c r="K45">
        <v>32.200000000000003</v>
      </c>
    </row>
    <row r="46" spans="1:11">
      <c r="A46" s="19">
        <v>8026</v>
      </c>
      <c r="B46" s="8" t="s">
        <v>18</v>
      </c>
      <c r="C46" s="19">
        <v>36447</v>
      </c>
      <c r="D46" s="19">
        <v>2111</v>
      </c>
      <c r="E46" s="19">
        <v>3500</v>
      </c>
      <c r="F46" s="19">
        <v>20</v>
      </c>
      <c r="G46" s="6">
        <f t="shared" si="3"/>
        <v>18.600000000000001</v>
      </c>
      <c r="H46">
        <f t="shared" si="1"/>
        <v>68</v>
      </c>
      <c r="I46" s="20">
        <f t="shared" si="2"/>
        <v>3.6559139784946235</v>
      </c>
      <c r="J46">
        <v>21.1</v>
      </c>
      <c r="K46">
        <v>35.9</v>
      </c>
    </row>
    <row r="47" spans="1:11">
      <c r="A47" s="19">
        <v>8026</v>
      </c>
      <c r="B47" s="8" t="s">
        <v>19</v>
      </c>
      <c r="C47" s="19">
        <v>36515</v>
      </c>
      <c r="D47" s="19">
        <v>2129</v>
      </c>
      <c r="E47" s="19">
        <v>3500</v>
      </c>
      <c r="F47" s="19">
        <v>20</v>
      </c>
      <c r="G47" s="6">
        <f t="shared" si="3"/>
        <v>18.600000000000001</v>
      </c>
      <c r="H47">
        <f t="shared" si="1"/>
        <v>120</v>
      </c>
      <c r="I47" s="20">
        <f t="shared" si="2"/>
        <v>6.4516129032258061</v>
      </c>
      <c r="J47">
        <v>14.6</v>
      </c>
      <c r="K47">
        <v>27.4</v>
      </c>
    </row>
    <row r="48" spans="1:11">
      <c r="A48" s="19">
        <v>8026</v>
      </c>
      <c r="B48" s="8" t="s">
        <v>20</v>
      </c>
      <c r="C48" s="19">
        <v>36635</v>
      </c>
      <c r="D48" s="19">
        <v>1660</v>
      </c>
      <c r="E48" s="19">
        <v>3500</v>
      </c>
      <c r="F48" s="19">
        <v>28</v>
      </c>
      <c r="G48" s="6">
        <f t="shared" si="3"/>
        <v>26.040000000000003</v>
      </c>
      <c r="H48">
        <f t="shared" si="1"/>
        <v>163</v>
      </c>
      <c r="I48" s="20">
        <f t="shared" si="2"/>
        <v>6.2596006144393233</v>
      </c>
      <c r="J48">
        <v>10.9</v>
      </c>
      <c r="K48">
        <v>27.7</v>
      </c>
    </row>
    <row r="49" spans="1:11">
      <c r="A49" s="19">
        <v>8026</v>
      </c>
      <c r="B49" s="8" t="s">
        <v>21</v>
      </c>
      <c r="C49" s="19">
        <v>36798</v>
      </c>
      <c r="D49" s="19">
        <v>1552</v>
      </c>
      <c r="E49" s="19">
        <v>3500</v>
      </c>
      <c r="F49" s="19">
        <v>29</v>
      </c>
      <c r="G49" s="6">
        <f t="shared" si="3"/>
        <v>26.970000000000002</v>
      </c>
      <c r="H49">
        <f t="shared" si="1"/>
        <v>90</v>
      </c>
      <c r="I49" s="20">
        <f t="shared" si="2"/>
        <v>3.3370411568409342</v>
      </c>
      <c r="J49">
        <v>30.8</v>
      </c>
      <c r="K49">
        <v>42</v>
      </c>
    </row>
    <row r="50" spans="1:11">
      <c r="A50" s="19">
        <v>8026</v>
      </c>
      <c r="B50" s="8" t="s">
        <v>22</v>
      </c>
      <c r="C50" s="19">
        <v>36888</v>
      </c>
      <c r="D50" s="19">
        <v>1851</v>
      </c>
      <c r="E50" s="19">
        <v>3500</v>
      </c>
      <c r="F50" s="19">
        <v>25</v>
      </c>
      <c r="G50" s="6">
        <f t="shared" si="3"/>
        <v>23.25</v>
      </c>
      <c r="H50">
        <f t="shared" si="1"/>
        <v>72</v>
      </c>
      <c r="I50" s="20">
        <f t="shared" si="2"/>
        <v>3.096774193548387</v>
      </c>
      <c r="J50">
        <v>21.6</v>
      </c>
      <c r="K50">
        <v>36.799999999999997</v>
      </c>
    </row>
    <row r="51" spans="1:11">
      <c r="A51" s="19">
        <v>8026</v>
      </c>
      <c r="B51" s="8">
        <v>42372</v>
      </c>
      <c r="C51" s="19">
        <v>36960</v>
      </c>
      <c r="D51" s="19">
        <v>2102</v>
      </c>
      <c r="E51" s="19">
        <v>3500</v>
      </c>
      <c r="F51" s="19">
        <v>20</v>
      </c>
      <c r="G51" s="6">
        <f t="shared" si="3"/>
        <v>18.600000000000001</v>
      </c>
      <c r="H51">
        <f t="shared" si="1"/>
        <v>103</v>
      </c>
      <c r="I51" s="20">
        <f t="shared" si="2"/>
        <v>5.5376344086021501</v>
      </c>
      <c r="J51">
        <v>13.1</v>
      </c>
      <c r="K51">
        <v>26.7</v>
      </c>
    </row>
    <row r="52" spans="1:11">
      <c r="A52" s="19">
        <v>8026</v>
      </c>
      <c r="B52" s="8">
        <v>42373</v>
      </c>
      <c r="C52" s="19">
        <v>37063</v>
      </c>
      <c r="D52" s="19">
        <v>2000</v>
      </c>
      <c r="E52" s="19">
        <v>3500</v>
      </c>
      <c r="F52" s="19">
        <v>21</v>
      </c>
      <c r="G52" s="6">
        <f t="shared" si="3"/>
        <v>19.53</v>
      </c>
      <c r="H52">
        <f t="shared" si="1"/>
        <v>114</v>
      </c>
      <c r="I52" s="20">
        <f t="shared" si="2"/>
        <v>5.8371735791090629</v>
      </c>
      <c r="J52">
        <v>11.8</v>
      </c>
      <c r="K52">
        <v>26.6</v>
      </c>
    </row>
    <row r="53" spans="1:11">
      <c r="A53" s="19">
        <v>8026</v>
      </c>
      <c r="B53" s="8">
        <v>42374</v>
      </c>
      <c r="C53" s="19">
        <v>37177</v>
      </c>
      <c r="D53" s="19">
        <v>1713</v>
      </c>
      <c r="E53" s="19">
        <v>3500</v>
      </c>
      <c r="F53" s="19">
        <v>27</v>
      </c>
      <c r="G53" s="6">
        <f t="shared" si="3"/>
        <v>25.110000000000003</v>
      </c>
      <c r="H53">
        <f t="shared" si="1"/>
        <v>103</v>
      </c>
      <c r="I53" s="20">
        <f t="shared" si="2"/>
        <v>4.1019514137793704</v>
      </c>
      <c r="J53">
        <v>14.9</v>
      </c>
      <c r="K53">
        <v>35.4</v>
      </c>
    </row>
    <row r="54" spans="1:11">
      <c r="A54" s="19">
        <v>8026</v>
      </c>
      <c r="B54" s="8" t="s">
        <v>32</v>
      </c>
      <c r="C54" s="19">
        <v>37280</v>
      </c>
      <c r="D54" s="19">
        <v>1740</v>
      </c>
      <c r="E54" s="19">
        <v>3500</v>
      </c>
      <c r="F54" s="19">
        <v>27</v>
      </c>
      <c r="G54" s="6">
        <f t="shared" si="3"/>
        <v>25.110000000000003</v>
      </c>
      <c r="H54">
        <f t="shared" si="1"/>
        <v>105</v>
      </c>
      <c r="I54" s="20">
        <f t="shared" si="2"/>
        <v>4.1816009557945035</v>
      </c>
      <c r="J54" s="43">
        <v>11.9</v>
      </c>
      <c r="K54" s="43">
        <v>33.200000000000003</v>
      </c>
    </row>
    <row r="55" spans="1:11">
      <c r="A55" s="19">
        <v>8026</v>
      </c>
      <c r="B55" s="8" t="s">
        <v>33</v>
      </c>
      <c r="C55" s="19">
        <v>37385</v>
      </c>
      <c r="D55" s="19">
        <v>1740</v>
      </c>
      <c r="E55" s="19">
        <v>3500</v>
      </c>
      <c r="F55" s="19">
        <v>29</v>
      </c>
      <c r="G55" s="6">
        <f t="shared" si="3"/>
        <v>26.970000000000002</v>
      </c>
      <c r="H55">
        <f t="shared" si="1"/>
        <v>204</v>
      </c>
      <c r="I55" s="20">
        <f t="shared" si="2"/>
        <v>7.5639599555061174</v>
      </c>
      <c r="J55" s="43">
        <v>19.399999999999999</v>
      </c>
      <c r="K55" s="43">
        <v>38.9</v>
      </c>
    </row>
    <row r="56" spans="1:11">
      <c r="A56" s="19">
        <v>8026</v>
      </c>
      <c r="B56" s="8" t="s">
        <v>35</v>
      </c>
      <c r="C56" s="19">
        <v>37589</v>
      </c>
      <c r="D56" s="19">
        <v>565</v>
      </c>
      <c r="E56" s="19">
        <v>3500</v>
      </c>
      <c r="F56" s="19">
        <v>49</v>
      </c>
      <c r="G56" s="6">
        <f t="shared" si="3"/>
        <v>45.57</v>
      </c>
      <c r="H56">
        <f t="shared" si="1"/>
        <v>110</v>
      </c>
      <c r="I56" s="20">
        <f t="shared" si="2"/>
        <v>2.413868773315778</v>
      </c>
      <c r="J56" s="43">
        <v>19.2</v>
      </c>
      <c r="K56" s="43">
        <v>46.1</v>
      </c>
    </row>
    <row r="57" spans="1:11">
      <c r="A57" s="19">
        <v>8026</v>
      </c>
      <c r="B57" s="8" t="s">
        <v>25</v>
      </c>
      <c r="C57" s="19">
        <v>37699</v>
      </c>
      <c r="D57" s="19">
        <v>1586</v>
      </c>
      <c r="E57" s="19">
        <v>3479</v>
      </c>
      <c r="F57" s="19">
        <v>28</v>
      </c>
      <c r="G57" s="6">
        <f t="shared" si="3"/>
        <v>26.040000000000003</v>
      </c>
      <c r="H57">
        <f t="shared" si="1"/>
        <v>96</v>
      </c>
      <c r="I57" s="20">
        <f t="shared" si="2"/>
        <v>3.6866359447004604</v>
      </c>
      <c r="J57" s="43">
        <v>15.4</v>
      </c>
      <c r="K57" s="43">
        <v>36.299999999999997</v>
      </c>
    </row>
    <row r="58" spans="1:11">
      <c r="A58" s="19">
        <v>8026</v>
      </c>
      <c r="B58" s="8">
        <v>42382</v>
      </c>
      <c r="C58" s="19">
        <v>37795</v>
      </c>
      <c r="D58" s="19">
        <v>1870</v>
      </c>
      <c r="E58" s="19">
        <v>3500</v>
      </c>
      <c r="F58" s="19">
        <v>24</v>
      </c>
      <c r="G58" s="6">
        <f t="shared" si="3"/>
        <v>22.32</v>
      </c>
      <c r="H58">
        <f t="shared" si="1"/>
        <v>110</v>
      </c>
      <c r="I58" s="20">
        <f t="shared" si="2"/>
        <v>4.9283154121863797</v>
      </c>
      <c r="J58" s="43">
        <v>10.199999999999999</v>
      </c>
      <c r="K58" s="43">
        <v>27.7</v>
      </c>
    </row>
    <row r="59" spans="1:11">
      <c r="A59" s="19">
        <v>8026</v>
      </c>
      <c r="B59" s="8" t="s">
        <v>27</v>
      </c>
      <c r="C59" s="19">
        <v>37905</v>
      </c>
      <c r="D59" s="19">
        <v>1750</v>
      </c>
      <c r="E59" s="19">
        <v>3500</v>
      </c>
      <c r="F59" s="19">
        <v>27</v>
      </c>
      <c r="G59" s="6">
        <f t="shared" si="3"/>
        <v>25.110000000000003</v>
      </c>
      <c r="H59">
        <f t="shared" si="1"/>
        <v>10</v>
      </c>
      <c r="I59" s="20">
        <f t="shared" si="2"/>
        <v>0.39824771007566701</v>
      </c>
      <c r="J59" s="43">
        <v>12.6</v>
      </c>
      <c r="K59" s="43">
        <v>24.2</v>
      </c>
    </row>
    <row r="60" spans="1:11">
      <c r="A60" s="19">
        <v>8026</v>
      </c>
      <c r="B60" s="8" t="s">
        <v>28</v>
      </c>
      <c r="C60" s="19">
        <v>37915</v>
      </c>
      <c r="D60" s="19">
        <v>1935</v>
      </c>
      <c r="E60" s="19">
        <v>3500</v>
      </c>
      <c r="F60" s="19">
        <v>23</v>
      </c>
      <c r="G60" s="6">
        <f t="shared" si="3"/>
        <v>21.39</v>
      </c>
      <c r="H60">
        <f t="shared" si="1"/>
        <v>171</v>
      </c>
      <c r="I60" s="20">
        <f t="shared" si="2"/>
        <v>7.9943899018232818</v>
      </c>
      <c r="J60" s="43">
        <v>20.100000000000001</v>
      </c>
      <c r="K60" s="43">
        <v>33.700000000000003</v>
      </c>
    </row>
    <row r="61" spans="1:11">
      <c r="A61" s="19">
        <v>8026</v>
      </c>
      <c r="B61" s="8" t="s">
        <v>36</v>
      </c>
      <c r="C61" s="19">
        <v>38086</v>
      </c>
      <c r="D61" s="19">
        <v>1861</v>
      </c>
      <c r="E61" s="19">
        <v>3500</v>
      </c>
      <c r="F61" s="19">
        <v>24</v>
      </c>
      <c r="G61" s="6">
        <f t="shared" si="3"/>
        <v>22.32</v>
      </c>
      <c r="H61">
        <f t="shared" si="1"/>
        <v>97</v>
      </c>
      <c r="I61" s="20">
        <f t="shared" si="2"/>
        <v>4.3458781362007164</v>
      </c>
      <c r="J61">
        <v>10.5</v>
      </c>
      <c r="K61">
        <v>25.1</v>
      </c>
    </row>
    <row r="62" spans="1:11">
      <c r="A62" s="19">
        <v>8026</v>
      </c>
      <c r="B62" s="8" t="s">
        <v>37</v>
      </c>
      <c r="C62" s="19">
        <v>38183</v>
      </c>
      <c r="D62" s="19">
        <v>2111</v>
      </c>
      <c r="E62" s="19">
        <v>3500</v>
      </c>
      <c r="F62" s="19">
        <v>20</v>
      </c>
      <c r="G62" s="6">
        <f t="shared" si="3"/>
        <v>18.600000000000001</v>
      </c>
      <c r="H62">
        <f t="shared" si="1"/>
        <v>90</v>
      </c>
      <c r="I62" s="20">
        <f t="shared" si="2"/>
        <v>4.8387096774193541</v>
      </c>
      <c r="J62">
        <v>24.7</v>
      </c>
      <c r="K62">
        <v>38.4</v>
      </c>
    </row>
    <row r="63" spans="1:11">
      <c r="A63" s="19">
        <v>8026</v>
      </c>
      <c r="B63" s="8" t="s">
        <v>38</v>
      </c>
      <c r="C63" s="19">
        <v>38273</v>
      </c>
      <c r="D63" s="19">
        <v>1870</v>
      </c>
      <c r="E63" s="19">
        <v>3500</v>
      </c>
      <c r="F63" s="19">
        <v>24</v>
      </c>
      <c r="G63" s="6">
        <f t="shared" si="3"/>
        <v>22.32</v>
      </c>
      <c r="H63">
        <f t="shared" si="1"/>
        <v>93</v>
      </c>
      <c r="I63" s="20">
        <f t="shared" si="2"/>
        <v>4.166666666666667</v>
      </c>
      <c r="J63">
        <v>15.1</v>
      </c>
      <c r="K63">
        <v>31.6</v>
      </c>
    </row>
    <row r="64" spans="1:11">
      <c r="A64" s="19">
        <v>8026</v>
      </c>
      <c r="B64" s="8" t="s">
        <v>42</v>
      </c>
      <c r="C64" s="19">
        <v>38366</v>
      </c>
      <c r="D64" s="19">
        <v>2064</v>
      </c>
      <c r="E64" s="19">
        <v>3500</v>
      </c>
      <c r="F64" s="19">
        <v>22</v>
      </c>
      <c r="G64" s="6">
        <f t="shared" si="3"/>
        <v>20.46</v>
      </c>
      <c r="H64">
        <f t="shared" si="1"/>
        <v>99</v>
      </c>
      <c r="I64" s="20">
        <f t="shared" si="2"/>
        <v>4.838709677419355</v>
      </c>
      <c r="J64">
        <v>28.6</v>
      </c>
      <c r="K64">
        <v>40.700000000000003</v>
      </c>
    </row>
    <row r="65" spans="1:11">
      <c r="A65" s="19">
        <v>8026</v>
      </c>
      <c r="B65" s="8" t="s">
        <v>39</v>
      </c>
      <c r="C65" s="19">
        <v>38465</v>
      </c>
      <c r="D65" s="19">
        <v>1546</v>
      </c>
      <c r="E65" s="19">
        <v>3550</v>
      </c>
      <c r="F65" s="19">
        <v>29</v>
      </c>
      <c r="G65" s="6">
        <f t="shared" si="3"/>
        <v>26.970000000000002</v>
      </c>
      <c r="H65">
        <f t="shared" si="1"/>
        <v>89</v>
      </c>
      <c r="I65" s="20">
        <f t="shared" si="2"/>
        <v>3.2999629217649238</v>
      </c>
      <c r="J65" s="43">
        <v>12.6</v>
      </c>
      <c r="K65" s="43">
        <v>24.2</v>
      </c>
    </row>
    <row r="66" spans="1:11">
      <c r="A66" s="19">
        <v>8026</v>
      </c>
      <c r="B66" s="8" t="s">
        <v>40</v>
      </c>
      <c r="C66" s="19">
        <v>38554</v>
      </c>
      <c r="D66" s="19">
        <v>2102</v>
      </c>
      <c r="E66" s="19">
        <v>3500</v>
      </c>
      <c r="F66" s="19">
        <v>16</v>
      </c>
      <c r="G66" s="6">
        <f t="shared" si="3"/>
        <v>14.88</v>
      </c>
      <c r="H66">
        <f t="shared" ref="H66:H67" si="4">C67-C66</f>
        <v>88</v>
      </c>
      <c r="I66" s="20">
        <f t="shared" ref="I66:I67" si="5">H66/G66</f>
        <v>5.913978494623656</v>
      </c>
      <c r="J66">
        <v>20.100000000000001</v>
      </c>
      <c r="K66">
        <v>35.9</v>
      </c>
    </row>
    <row r="67" spans="1:11">
      <c r="A67" s="19">
        <v>8026</v>
      </c>
      <c r="B67" s="8" t="s">
        <v>41</v>
      </c>
      <c r="C67" s="19">
        <v>38642</v>
      </c>
      <c r="D67" s="19">
        <v>1750</v>
      </c>
      <c r="E67" s="19">
        <v>3440</v>
      </c>
      <c r="F67" s="19">
        <v>26</v>
      </c>
      <c r="G67" s="6">
        <f t="shared" si="3"/>
        <v>24.18</v>
      </c>
      <c r="H67">
        <f t="shared" si="4"/>
        <v>84</v>
      </c>
      <c r="I67" s="20">
        <f t="shared" si="5"/>
        <v>3.4739454094292803</v>
      </c>
      <c r="J67">
        <v>15.5</v>
      </c>
      <c r="K67">
        <v>36.6</v>
      </c>
    </row>
    <row r="68" spans="1:11">
      <c r="A68" s="19">
        <v>8026</v>
      </c>
      <c r="B68" s="8" t="s">
        <v>44</v>
      </c>
      <c r="C68" s="19">
        <v>38726</v>
      </c>
      <c r="D68" s="19">
        <v>1796</v>
      </c>
      <c r="E68" s="19">
        <v>3500</v>
      </c>
      <c r="F68" s="19">
        <v>25</v>
      </c>
      <c r="G68" s="6">
        <f t="shared" si="3"/>
        <v>23.25</v>
      </c>
      <c r="H68">
        <f t="shared" ref="H68" si="6">C69-C68</f>
        <v>88</v>
      </c>
      <c r="I68" s="20">
        <f t="shared" ref="I68" si="7">H68/G68</f>
        <v>3.78494623655914</v>
      </c>
      <c r="J68">
        <v>23.3</v>
      </c>
      <c r="K68">
        <v>31.1</v>
      </c>
    </row>
    <row r="69" spans="1:11">
      <c r="A69" s="89">
        <v>8026</v>
      </c>
      <c r="B69" s="90" t="s">
        <v>46</v>
      </c>
      <c r="C69" s="89">
        <v>38814</v>
      </c>
      <c r="D69" s="89">
        <v>1981</v>
      </c>
      <c r="E69" s="89">
        <v>3500</v>
      </c>
      <c r="F69" s="89">
        <v>23</v>
      </c>
      <c r="G69" s="6">
        <f t="shared" si="3"/>
        <v>21.39</v>
      </c>
      <c r="J69" s="91">
        <v>12.6</v>
      </c>
      <c r="K69" s="91">
        <v>27.9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9" workbookViewId="0">
      <selection activeCell="K40" sqref="K40:K58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8027</v>
      </c>
      <c r="B2" s="8">
        <v>42299</v>
      </c>
      <c r="C2" s="6">
        <v>24044</v>
      </c>
      <c r="D2" s="6">
        <v>1749</v>
      </c>
      <c r="E2" s="6">
        <v>3550</v>
      </c>
      <c r="F2" s="6">
        <v>26</v>
      </c>
      <c r="G2" s="6">
        <f>F2*0.93</f>
        <v>24.18</v>
      </c>
      <c r="H2">
        <f t="shared" ref="H2:H57" si="0">C3-C2</f>
        <v>115</v>
      </c>
      <c r="I2" s="20">
        <f>H2/G2</f>
        <v>4.7559966914805623</v>
      </c>
      <c r="J2" s="34">
        <v>20</v>
      </c>
      <c r="K2" s="34">
        <v>32</v>
      </c>
    </row>
    <row r="3" spans="1:11">
      <c r="A3" s="6">
        <v>8027</v>
      </c>
      <c r="B3" s="8">
        <v>42300</v>
      </c>
      <c r="C3" s="6">
        <v>24159</v>
      </c>
      <c r="D3" s="6">
        <v>1692</v>
      </c>
      <c r="E3" s="6">
        <v>3500</v>
      </c>
      <c r="F3" s="6">
        <v>28</v>
      </c>
      <c r="G3" s="6">
        <f t="shared" ref="G3:G58" si="1">F3*0.93</f>
        <v>26.040000000000003</v>
      </c>
      <c r="H3">
        <f t="shared" si="0"/>
        <v>110</v>
      </c>
      <c r="I3" s="20">
        <f t="shared" ref="I3:I57" si="2">H3/G3</f>
        <v>4.2242703533026109</v>
      </c>
      <c r="J3" s="34">
        <v>20</v>
      </c>
      <c r="K3" s="34">
        <v>32</v>
      </c>
    </row>
    <row r="4" spans="1:11">
      <c r="A4" s="6">
        <v>8027</v>
      </c>
      <c r="B4" s="8">
        <v>42303</v>
      </c>
      <c r="C4" s="6">
        <v>24269</v>
      </c>
      <c r="D4" s="6">
        <v>1861</v>
      </c>
      <c r="E4" s="6">
        <v>3500</v>
      </c>
      <c r="F4" s="6">
        <v>25</v>
      </c>
      <c r="G4" s="6">
        <f t="shared" si="1"/>
        <v>23.25</v>
      </c>
      <c r="H4">
        <f t="shared" si="0"/>
        <v>97</v>
      </c>
      <c r="I4" s="20">
        <f t="shared" si="2"/>
        <v>4.172043010752688</v>
      </c>
      <c r="J4" s="34">
        <v>20</v>
      </c>
      <c r="K4" s="34">
        <v>32</v>
      </c>
    </row>
    <row r="5" spans="1:11">
      <c r="A5" s="6">
        <v>8027</v>
      </c>
      <c r="B5" s="8">
        <v>42304</v>
      </c>
      <c r="C5" s="6">
        <v>24366</v>
      </c>
      <c r="D5" s="6">
        <v>1785</v>
      </c>
      <c r="E5" s="6">
        <v>3560</v>
      </c>
      <c r="F5" s="6">
        <v>26</v>
      </c>
      <c r="G5" s="6">
        <f t="shared" si="1"/>
        <v>24.18</v>
      </c>
      <c r="H5">
        <f t="shared" si="0"/>
        <v>101</v>
      </c>
      <c r="I5" s="20">
        <f t="shared" si="2"/>
        <v>4.1770057899090158</v>
      </c>
      <c r="J5" s="34">
        <v>20</v>
      </c>
      <c r="K5" s="34">
        <v>32</v>
      </c>
    </row>
    <row r="6" spans="1:11">
      <c r="A6" s="6">
        <v>8027</v>
      </c>
      <c r="B6" s="8">
        <v>42305</v>
      </c>
      <c r="C6" s="6">
        <v>24467</v>
      </c>
      <c r="D6" s="6">
        <v>1742</v>
      </c>
      <c r="E6" s="6">
        <v>3575</v>
      </c>
      <c r="F6" s="6">
        <v>27</v>
      </c>
      <c r="G6" s="6">
        <f t="shared" si="1"/>
        <v>25.110000000000003</v>
      </c>
      <c r="H6">
        <f t="shared" si="0"/>
        <v>97</v>
      </c>
      <c r="I6" s="20">
        <f t="shared" si="2"/>
        <v>3.8630027877339699</v>
      </c>
      <c r="J6" s="34">
        <v>20</v>
      </c>
      <c r="K6" s="34">
        <v>32</v>
      </c>
    </row>
    <row r="7" spans="1:11">
      <c r="A7" s="6">
        <v>8027</v>
      </c>
      <c r="B7" s="8">
        <v>42306</v>
      </c>
      <c r="C7" s="6">
        <v>24564</v>
      </c>
      <c r="D7" s="6">
        <v>1742</v>
      </c>
      <c r="E7" s="6">
        <v>3550</v>
      </c>
      <c r="F7" s="6">
        <v>27</v>
      </c>
      <c r="G7" s="6">
        <f t="shared" si="1"/>
        <v>25.110000000000003</v>
      </c>
      <c r="H7">
        <f t="shared" si="0"/>
        <v>86</v>
      </c>
      <c r="I7" s="20">
        <f t="shared" si="2"/>
        <v>3.4249303066507362</v>
      </c>
      <c r="J7" s="34">
        <v>20</v>
      </c>
      <c r="K7" s="34">
        <v>32</v>
      </c>
    </row>
    <row r="8" spans="1:11">
      <c r="A8" s="6">
        <v>8027</v>
      </c>
      <c r="B8" s="8">
        <v>42307</v>
      </c>
      <c r="C8" s="6">
        <v>24650</v>
      </c>
      <c r="D8" s="6">
        <v>1990</v>
      </c>
      <c r="E8" s="6">
        <v>3560</v>
      </c>
      <c r="F8" s="6">
        <v>22</v>
      </c>
      <c r="G8" s="6">
        <f t="shared" si="1"/>
        <v>20.46</v>
      </c>
      <c r="H8">
        <f t="shared" si="0"/>
        <v>89</v>
      </c>
      <c r="I8" s="20">
        <f t="shared" si="2"/>
        <v>4.3499511241446722</v>
      </c>
      <c r="J8" s="34">
        <v>20</v>
      </c>
      <c r="K8" s="34">
        <v>32</v>
      </c>
    </row>
    <row r="9" spans="1:11">
      <c r="A9" s="6">
        <v>8027</v>
      </c>
      <c r="B9" s="8">
        <v>42311</v>
      </c>
      <c r="C9" s="6">
        <v>24739</v>
      </c>
      <c r="D9" s="6">
        <v>1851</v>
      </c>
      <c r="E9" s="6">
        <v>3550</v>
      </c>
      <c r="F9" s="6">
        <v>23</v>
      </c>
      <c r="G9" s="6">
        <f t="shared" si="1"/>
        <v>21.39</v>
      </c>
      <c r="H9">
        <f t="shared" si="0"/>
        <v>85</v>
      </c>
      <c r="I9" s="20">
        <f t="shared" si="2"/>
        <v>3.9738195418419822</v>
      </c>
      <c r="J9" s="34">
        <v>20</v>
      </c>
      <c r="K9" s="34">
        <v>32</v>
      </c>
    </row>
    <row r="10" spans="1:11">
      <c r="A10" s="6">
        <v>8027</v>
      </c>
      <c r="B10" s="8">
        <v>42312</v>
      </c>
      <c r="C10" s="6">
        <v>24824</v>
      </c>
      <c r="D10" s="6">
        <v>1961</v>
      </c>
      <c r="E10" s="6">
        <v>3500</v>
      </c>
      <c r="F10" s="6">
        <v>23</v>
      </c>
      <c r="G10" s="6">
        <f t="shared" si="1"/>
        <v>21.39</v>
      </c>
      <c r="H10">
        <f t="shared" si="0"/>
        <v>100</v>
      </c>
      <c r="I10" s="20">
        <f t="shared" si="2"/>
        <v>4.6750818139317438</v>
      </c>
      <c r="J10" s="34">
        <v>20</v>
      </c>
      <c r="K10" s="34">
        <v>32</v>
      </c>
    </row>
    <row r="11" spans="1:11">
      <c r="A11" s="6">
        <v>8027</v>
      </c>
      <c r="B11" s="8">
        <v>42313</v>
      </c>
      <c r="C11" s="6">
        <v>24924</v>
      </c>
      <c r="D11" s="6">
        <v>1694</v>
      </c>
      <c r="E11" s="6">
        <v>3576</v>
      </c>
      <c r="F11" s="6">
        <v>29</v>
      </c>
      <c r="G11" s="6">
        <f t="shared" si="1"/>
        <v>26.970000000000002</v>
      </c>
      <c r="H11">
        <f t="shared" si="0"/>
        <v>94</v>
      </c>
      <c r="I11" s="20">
        <f t="shared" si="2"/>
        <v>3.4853540971449757</v>
      </c>
      <c r="J11" s="34">
        <v>20</v>
      </c>
      <c r="K11" s="34">
        <v>32</v>
      </c>
    </row>
    <row r="12" spans="1:11">
      <c r="A12" s="6">
        <v>8027</v>
      </c>
      <c r="B12" s="8">
        <v>42314</v>
      </c>
      <c r="C12" s="6">
        <v>25018</v>
      </c>
      <c r="D12" s="6">
        <v>1840</v>
      </c>
      <c r="E12" s="6">
        <v>3574</v>
      </c>
      <c r="F12" s="6">
        <v>26</v>
      </c>
      <c r="G12" s="6">
        <f t="shared" si="1"/>
        <v>24.18</v>
      </c>
      <c r="H12">
        <f t="shared" si="0"/>
        <v>165</v>
      </c>
      <c r="I12" s="20">
        <f t="shared" si="2"/>
        <v>6.8238213399503724</v>
      </c>
      <c r="J12" s="34">
        <v>20</v>
      </c>
      <c r="K12" s="34">
        <v>32</v>
      </c>
    </row>
    <row r="13" spans="1:11">
      <c r="A13" s="6">
        <v>8027</v>
      </c>
      <c r="B13" s="8">
        <v>42317</v>
      </c>
      <c r="C13" s="6">
        <v>25183</v>
      </c>
      <c r="D13" s="6">
        <v>1055</v>
      </c>
      <c r="E13" s="6">
        <v>3580</v>
      </c>
      <c r="F13" s="6">
        <v>38</v>
      </c>
      <c r="G13" s="6">
        <f t="shared" si="1"/>
        <v>35.340000000000003</v>
      </c>
      <c r="H13">
        <f t="shared" si="0"/>
        <v>96</v>
      </c>
      <c r="I13" s="20">
        <f t="shared" si="2"/>
        <v>2.7164685908319184</v>
      </c>
      <c r="J13" s="34">
        <v>20</v>
      </c>
      <c r="K13" s="34">
        <v>32</v>
      </c>
    </row>
    <row r="14" spans="1:11">
      <c r="A14" s="6">
        <v>8027</v>
      </c>
      <c r="B14" s="8">
        <v>42318</v>
      </c>
      <c r="C14" s="6">
        <v>25279</v>
      </c>
      <c r="D14" s="6">
        <v>1767</v>
      </c>
      <c r="E14" s="6">
        <v>3575</v>
      </c>
      <c r="F14" s="6">
        <v>25</v>
      </c>
      <c r="G14" s="6">
        <f t="shared" si="1"/>
        <v>23.25</v>
      </c>
      <c r="H14">
        <f t="shared" si="0"/>
        <v>104</v>
      </c>
      <c r="I14" s="20">
        <f t="shared" si="2"/>
        <v>4.4731182795698921</v>
      </c>
      <c r="J14" s="34">
        <v>20</v>
      </c>
      <c r="K14" s="34">
        <v>32</v>
      </c>
    </row>
    <row r="15" spans="1:11">
      <c r="A15" s="6">
        <v>8027</v>
      </c>
      <c r="B15" s="8">
        <v>42319</v>
      </c>
      <c r="C15" s="6">
        <v>25383</v>
      </c>
      <c r="D15" s="6">
        <v>1879</v>
      </c>
      <c r="E15" s="6">
        <v>3570</v>
      </c>
      <c r="F15" s="6">
        <v>25</v>
      </c>
      <c r="G15" s="6">
        <f t="shared" si="1"/>
        <v>23.25</v>
      </c>
      <c r="H15">
        <f t="shared" si="0"/>
        <v>98</v>
      </c>
      <c r="I15" s="20">
        <f t="shared" si="2"/>
        <v>4.21505376344086</v>
      </c>
      <c r="J15" s="34">
        <v>20</v>
      </c>
      <c r="K15" s="34">
        <v>32</v>
      </c>
    </row>
    <row r="16" spans="1:11">
      <c r="A16" s="6">
        <v>8027</v>
      </c>
      <c r="B16" s="8">
        <v>42320</v>
      </c>
      <c r="C16" s="6">
        <v>25481</v>
      </c>
      <c r="D16" s="6">
        <v>1796</v>
      </c>
      <c r="E16" s="6">
        <v>3500</v>
      </c>
      <c r="F16" s="6">
        <v>26</v>
      </c>
      <c r="G16" s="6">
        <f t="shared" si="1"/>
        <v>24.18</v>
      </c>
      <c r="H16">
        <f t="shared" si="0"/>
        <v>105</v>
      </c>
      <c r="I16" s="20">
        <f t="shared" si="2"/>
        <v>4.3424317617866004</v>
      </c>
      <c r="J16" s="34">
        <v>20</v>
      </c>
      <c r="K16" s="34">
        <v>32</v>
      </c>
    </row>
    <row r="17" spans="1:11">
      <c r="A17" s="6">
        <v>8027</v>
      </c>
      <c r="B17" s="8">
        <v>42321</v>
      </c>
      <c r="C17" s="6">
        <v>25586</v>
      </c>
      <c r="D17" s="6">
        <v>1750</v>
      </c>
      <c r="E17" s="6">
        <v>3500</v>
      </c>
      <c r="F17" s="6">
        <v>27</v>
      </c>
      <c r="G17" s="6">
        <f t="shared" si="1"/>
        <v>25.110000000000003</v>
      </c>
      <c r="H17">
        <f t="shared" si="0"/>
        <v>69</v>
      </c>
      <c r="I17" s="20">
        <f t="shared" si="2"/>
        <v>2.7479091995221023</v>
      </c>
      <c r="J17" s="34">
        <v>20</v>
      </c>
      <c r="K17" s="34">
        <v>32</v>
      </c>
    </row>
    <row r="18" spans="1:11">
      <c r="A18" s="6">
        <v>8027</v>
      </c>
      <c r="B18" s="8">
        <v>42322</v>
      </c>
      <c r="C18" s="6">
        <v>25655</v>
      </c>
      <c r="D18" s="6">
        <v>2296</v>
      </c>
      <c r="E18" s="6">
        <v>3500</v>
      </c>
      <c r="F18" s="6">
        <v>17</v>
      </c>
      <c r="G18" s="6">
        <f t="shared" si="1"/>
        <v>15.81</v>
      </c>
      <c r="H18">
        <f t="shared" si="0"/>
        <v>59</v>
      </c>
      <c r="I18" s="20">
        <f t="shared" si="2"/>
        <v>3.7318153067678681</v>
      </c>
      <c r="J18" s="34">
        <v>20</v>
      </c>
      <c r="K18" s="34">
        <v>32</v>
      </c>
    </row>
    <row r="19" spans="1:11">
      <c r="A19" s="6">
        <v>8027</v>
      </c>
      <c r="B19" s="8">
        <v>42324</v>
      </c>
      <c r="C19" s="6">
        <v>25714</v>
      </c>
      <c r="D19" s="6">
        <v>2370</v>
      </c>
      <c r="E19" s="6">
        <v>3500</v>
      </c>
      <c r="F19" s="6">
        <v>15</v>
      </c>
      <c r="G19" s="6">
        <f t="shared" si="1"/>
        <v>13.950000000000001</v>
      </c>
      <c r="H19">
        <f t="shared" si="0"/>
        <v>98</v>
      </c>
      <c r="I19" s="20">
        <f t="shared" si="2"/>
        <v>7.0250896057347667</v>
      </c>
      <c r="J19" s="34">
        <v>20</v>
      </c>
      <c r="K19" s="34">
        <v>32</v>
      </c>
    </row>
    <row r="20" spans="1:11">
      <c r="A20" s="6">
        <v>8027</v>
      </c>
      <c r="B20" s="8">
        <v>42325</v>
      </c>
      <c r="C20" s="6">
        <v>25812</v>
      </c>
      <c r="D20" s="6">
        <v>1796</v>
      </c>
      <c r="E20" s="6">
        <v>3500</v>
      </c>
      <c r="F20" s="6">
        <v>25</v>
      </c>
      <c r="G20" s="6">
        <f t="shared" si="1"/>
        <v>23.25</v>
      </c>
      <c r="H20">
        <f t="shared" si="0"/>
        <v>60</v>
      </c>
      <c r="I20" s="20">
        <f t="shared" si="2"/>
        <v>2.5806451612903225</v>
      </c>
      <c r="J20" s="34">
        <v>20</v>
      </c>
      <c r="K20" s="34">
        <v>32</v>
      </c>
    </row>
    <row r="21" spans="1:11">
      <c r="A21" s="19">
        <v>8027</v>
      </c>
      <c r="B21" s="8">
        <v>42326</v>
      </c>
      <c r="C21" s="19">
        <v>25872</v>
      </c>
      <c r="D21" s="19">
        <v>1648</v>
      </c>
      <c r="E21" s="19">
        <v>3500</v>
      </c>
      <c r="F21" s="19">
        <v>29</v>
      </c>
      <c r="G21" s="6">
        <f t="shared" si="1"/>
        <v>26.970000000000002</v>
      </c>
      <c r="H21">
        <f t="shared" si="0"/>
        <v>105</v>
      </c>
      <c r="I21" s="20">
        <f t="shared" si="2"/>
        <v>3.8932146829810899</v>
      </c>
      <c r="J21" s="34">
        <v>20</v>
      </c>
      <c r="K21" s="34">
        <v>32</v>
      </c>
    </row>
    <row r="22" spans="1:11">
      <c r="A22" s="19">
        <v>8027</v>
      </c>
      <c r="B22" s="8">
        <v>42327</v>
      </c>
      <c r="C22" s="19">
        <v>25977</v>
      </c>
      <c r="D22" s="19">
        <v>1833</v>
      </c>
      <c r="E22" s="19">
        <v>3570</v>
      </c>
      <c r="F22" s="19">
        <v>26</v>
      </c>
      <c r="G22" s="6">
        <f t="shared" si="1"/>
        <v>24.18</v>
      </c>
      <c r="H22">
        <f t="shared" si="0"/>
        <v>93</v>
      </c>
      <c r="I22" s="20">
        <f t="shared" si="2"/>
        <v>3.8461538461538463</v>
      </c>
      <c r="J22" s="34">
        <v>20</v>
      </c>
      <c r="K22" s="34">
        <v>32</v>
      </c>
    </row>
    <row r="23" spans="1:11">
      <c r="A23" s="19">
        <v>8027</v>
      </c>
      <c r="B23" s="8">
        <v>42328</v>
      </c>
      <c r="C23" s="19">
        <v>26070</v>
      </c>
      <c r="D23" s="19">
        <v>1953</v>
      </c>
      <c r="E23" s="19">
        <v>3570</v>
      </c>
      <c r="F23" s="19">
        <v>24</v>
      </c>
      <c r="G23" s="6">
        <f t="shared" si="1"/>
        <v>22.32</v>
      </c>
      <c r="H23">
        <f t="shared" si="0"/>
        <v>118</v>
      </c>
      <c r="I23" s="20">
        <f t="shared" si="2"/>
        <v>5.2867383512544803</v>
      </c>
      <c r="J23" s="34">
        <v>20</v>
      </c>
      <c r="K23" s="34">
        <v>32</v>
      </c>
    </row>
    <row r="24" spans="1:11">
      <c r="A24" s="19">
        <v>8027</v>
      </c>
      <c r="B24" s="8">
        <v>42334</v>
      </c>
      <c r="C24" s="19">
        <v>26188</v>
      </c>
      <c r="D24" s="19">
        <v>1639</v>
      </c>
      <c r="E24" s="19">
        <v>3500</v>
      </c>
      <c r="F24" s="19">
        <v>28</v>
      </c>
      <c r="G24" s="6">
        <f t="shared" si="1"/>
        <v>26.040000000000003</v>
      </c>
      <c r="H24">
        <f t="shared" si="0"/>
        <v>201</v>
      </c>
      <c r="I24" s="20">
        <f t="shared" si="2"/>
        <v>7.718894009216589</v>
      </c>
      <c r="J24" s="34">
        <v>20</v>
      </c>
      <c r="K24" s="34">
        <v>32</v>
      </c>
    </row>
    <row r="25" spans="1:11">
      <c r="A25" s="19">
        <v>8027</v>
      </c>
      <c r="B25" s="8">
        <v>42335</v>
      </c>
      <c r="C25" s="19">
        <v>26389</v>
      </c>
      <c r="D25" s="19">
        <v>1639</v>
      </c>
      <c r="E25" s="19">
        <v>3500</v>
      </c>
      <c r="F25" s="19">
        <v>29</v>
      </c>
      <c r="G25" s="6">
        <f t="shared" si="1"/>
        <v>26.970000000000002</v>
      </c>
      <c r="H25">
        <f t="shared" si="0"/>
        <v>186</v>
      </c>
      <c r="I25" s="20">
        <f t="shared" si="2"/>
        <v>6.8965517241379306</v>
      </c>
      <c r="J25" s="34">
        <v>20</v>
      </c>
      <c r="K25" s="34">
        <v>32</v>
      </c>
    </row>
    <row r="26" spans="1:11">
      <c r="A26" s="19">
        <v>8027</v>
      </c>
      <c r="B26" s="8">
        <v>42338</v>
      </c>
      <c r="C26" s="19">
        <v>26575</v>
      </c>
      <c r="D26" s="19">
        <v>1703</v>
      </c>
      <c r="E26" s="19">
        <v>3500</v>
      </c>
      <c r="F26" s="19">
        <v>28</v>
      </c>
      <c r="G26" s="6">
        <f t="shared" si="1"/>
        <v>26.040000000000003</v>
      </c>
      <c r="H26">
        <f t="shared" si="0"/>
        <v>230</v>
      </c>
      <c r="I26" s="20">
        <f t="shared" si="2"/>
        <v>8.8325652841781856</v>
      </c>
      <c r="J26" s="34">
        <v>20</v>
      </c>
      <c r="K26" s="34">
        <v>32</v>
      </c>
    </row>
    <row r="27" spans="1:11">
      <c r="A27" s="19">
        <v>8027</v>
      </c>
      <c r="B27" s="8">
        <v>42339</v>
      </c>
      <c r="C27" s="19">
        <v>26805</v>
      </c>
      <c r="D27" s="19">
        <v>1364</v>
      </c>
      <c r="E27" s="19">
        <v>3500</v>
      </c>
      <c r="F27" s="19">
        <v>34</v>
      </c>
      <c r="G27" s="6">
        <f t="shared" si="1"/>
        <v>31.62</v>
      </c>
      <c r="H27">
        <f t="shared" si="0"/>
        <v>192</v>
      </c>
      <c r="I27" s="20">
        <f t="shared" si="2"/>
        <v>6.0721062618595827</v>
      </c>
      <c r="J27" s="34">
        <v>20</v>
      </c>
      <c r="K27" s="34">
        <v>32</v>
      </c>
    </row>
    <row r="28" spans="1:11">
      <c r="A28" s="19">
        <v>8027</v>
      </c>
      <c r="B28" s="8">
        <v>42340</v>
      </c>
      <c r="C28" s="19">
        <v>26997</v>
      </c>
      <c r="D28" s="19">
        <v>1602</v>
      </c>
      <c r="E28" s="19">
        <v>3550</v>
      </c>
      <c r="F28" s="19">
        <v>30</v>
      </c>
      <c r="G28" s="6">
        <f t="shared" si="1"/>
        <v>27.900000000000002</v>
      </c>
      <c r="H28">
        <f t="shared" si="0"/>
        <v>187</v>
      </c>
      <c r="I28" s="20">
        <f t="shared" si="2"/>
        <v>6.7025089605734758</v>
      </c>
      <c r="J28" s="34">
        <v>20</v>
      </c>
      <c r="K28" s="34">
        <v>32</v>
      </c>
    </row>
    <row r="29" spans="1:11">
      <c r="A29" s="19">
        <v>8027</v>
      </c>
      <c r="B29" s="8">
        <v>42341</v>
      </c>
      <c r="C29" s="19">
        <v>27184</v>
      </c>
      <c r="D29" s="19">
        <v>1685</v>
      </c>
      <c r="E29" s="19">
        <v>3570</v>
      </c>
      <c r="F29" s="19">
        <v>28</v>
      </c>
      <c r="G29" s="6">
        <f t="shared" si="1"/>
        <v>26.040000000000003</v>
      </c>
      <c r="H29">
        <f t="shared" si="0"/>
        <v>158</v>
      </c>
      <c r="I29" s="20">
        <f t="shared" si="2"/>
        <v>6.0675883256528413</v>
      </c>
      <c r="J29" s="34">
        <v>20</v>
      </c>
      <c r="K29" s="34">
        <v>32</v>
      </c>
    </row>
    <row r="30" spans="1:11">
      <c r="A30" s="19">
        <v>8027</v>
      </c>
      <c r="B30" s="8">
        <v>42342</v>
      </c>
      <c r="C30" s="19">
        <v>27342</v>
      </c>
      <c r="D30" s="19">
        <v>1972</v>
      </c>
      <c r="E30" s="19">
        <v>3570</v>
      </c>
      <c r="F30" s="19">
        <v>21</v>
      </c>
      <c r="G30" s="6">
        <f t="shared" si="1"/>
        <v>19.53</v>
      </c>
      <c r="H30">
        <f t="shared" si="0"/>
        <v>114</v>
      </c>
      <c r="I30" s="20">
        <f t="shared" si="2"/>
        <v>5.8371735791090629</v>
      </c>
      <c r="J30" s="34">
        <v>20</v>
      </c>
      <c r="K30" s="34">
        <v>32</v>
      </c>
    </row>
    <row r="31" spans="1:11">
      <c r="A31" s="19">
        <v>8027</v>
      </c>
      <c r="B31" s="8">
        <v>42345</v>
      </c>
      <c r="C31" s="19">
        <v>27456</v>
      </c>
      <c r="D31" s="19">
        <v>1817</v>
      </c>
      <c r="E31" s="19">
        <v>3570</v>
      </c>
      <c r="F31" s="19">
        <v>26</v>
      </c>
      <c r="G31" s="6">
        <f t="shared" si="1"/>
        <v>24.18</v>
      </c>
      <c r="H31">
        <f t="shared" si="0"/>
        <v>141</v>
      </c>
      <c r="I31" s="20">
        <f t="shared" si="2"/>
        <v>5.8312655086848633</v>
      </c>
      <c r="J31">
        <v>12.5</v>
      </c>
      <c r="K31">
        <v>27.4</v>
      </c>
    </row>
    <row r="32" spans="1:11">
      <c r="A32" s="19">
        <v>8027</v>
      </c>
      <c r="B32" s="8">
        <v>42354</v>
      </c>
      <c r="C32" s="19">
        <v>27597</v>
      </c>
      <c r="D32" s="19">
        <v>1649</v>
      </c>
      <c r="E32" s="19">
        <v>3580</v>
      </c>
      <c r="F32" s="19">
        <v>28</v>
      </c>
      <c r="G32" s="6">
        <f t="shared" si="1"/>
        <v>26.040000000000003</v>
      </c>
      <c r="H32">
        <f t="shared" si="0"/>
        <v>91</v>
      </c>
      <c r="I32" s="20">
        <f t="shared" si="2"/>
        <v>3.4946236559139781</v>
      </c>
      <c r="J32">
        <v>26.7</v>
      </c>
      <c r="K32">
        <v>41.3</v>
      </c>
    </row>
    <row r="33" spans="1:11">
      <c r="A33" s="19">
        <v>8027</v>
      </c>
      <c r="B33" s="8">
        <v>42355</v>
      </c>
      <c r="C33" s="19">
        <v>27688</v>
      </c>
      <c r="D33" s="19">
        <v>1870</v>
      </c>
      <c r="E33" s="19">
        <v>3500</v>
      </c>
      <c r="F33" s="19">
        <v>23</v>
      </c>
      <c r="G33" s="6">
        <f t="shared" si="1"/>
        <v>21.39</v>
      </c>
      <c r="H33">
        <f t="shared" si="0"/>
        <v>96</v>
      </c>
      <c r="I33" s="20">
        <f t="shared" si="2"/>
        <v>4.4880785413744739</v>
      </c>
      <c r="J33">
        <v>13.1</v>
      </c>
      <c r="K33">
        <v>29.2</v>
      </c>
    </row>
    <row r="34" spans="1:11">
      <c r="A34" s="19">
        <v>8027</v>
      </c>
      <c r="B34" s="8">
        <v>42356</v>
      </c>
      <c r="C34" s="19">
        <v>27784</v>
      </c>
      <c r="D34" s="19">
        <v>2009</v>
      </c>
      <c r="E34" s="19">
        <v>3500</v>
      </c>
      <c r="F34" s="19">
        <v>20</v>
      </c>
      <c r="G34" s="6">
        <f t="shared" si="1"/>
        <v>18.600000000000001</v>
      </c>
      <c r="H34">
        <f t="shared" si="0"/>
        <v>200</v>
      </c>
      <c r="I34" s="20">
        <f t="shared" si="2"/>
        <v>10.75268817204301</v>
      </c>
      <c r="J34">
        <v>16.8</v>
      </c>
      <c r="K34">
        <v>27.4</v>
      </c>
    </row>
    <row r="35" spans="1:11">
      <c r="A35" s="19">
        <v>8027</v>
      </c>
      <c r="B35" s="8" t="s">
        <v>16</v>
      </c>
      <c r="C35" s="19">
        <v>27984</v>
      </c>
      <c r="D35" s="19">
        <v>1314</v>
      </c>
      <c r="E35" s="19">
        <v>3500</v>
      </c>
      <c r="F35" s="19">
        <v>39</v>
      </c>
      <c r="G35" s="6">
        <f t="shared" si="1"/>
        <v>36.270000000000003</v>
      </c>
      <c r="H35">
        <f t="shared" si="0"/>
        <v>100</v>
      </c>
      <c r="I35" s="20">
        <f t="shared" si="2"/>
        <v>2.7570995312930795</v>
      </c>
      <c r="J35">
        <v>20.5</v>
      </c>
      <c r="K35">
        <v>29.8</v>
      </c>
    </row>
    <row r="36" spans="1:11">
      <c r="A36" s="19">
        <v>8027</v>
      </c>
      <c r="B36" s="8" t="s">
        <v>17</v>
      </c>
      <c r="C36" s="19">
        <v>28084</v>
      </c>
      <c r="D36" s="19">
        <v>1941</v>
      </c>
      <c r="E36" s="19">
        <v>3550</v>
      </c>
      <c r="F36" s="19">
        <v>24</v>
      </c>
      <c r="G36" s="6">
        <f t="shared" si="1"/>
        <v>22.32</v>
      </c>
      <c r="H36">
        <f t="shared" si="0"/>
        <v>102</v>
      </c>
      <c r="I36" s="20">
        <f t="shared" si="2"/>
        <v>4.56989247311828</v>
      </c>
      <c r="J36">
        <v>13.4</v>
      </c>
      <c r="K36">
        <v>31.7</v>
      </c>
    </row>
    <row r="37" spans="1:11">
      <c r="A37" s="19">
        <v>8027</v>
      </c>
      <c r="B37" s="8" t="s">
        <v>18</v>
      </c>
      <c r="C37" s="19">
        <v>28186</v>
      </c>
      <c r="D37" s="19">
        <v>2021</v>
      </c>
      <c r="E37" s="19">
        <v>3500</v>
      </c>
      <c r="F37" s="19">
        <v>23</v>
      </c>
      <c r="G37" s="6">
        <f t="shared" si="1"/>
        <v>21.39</v>
      </c>
      <c r="H37">
        <f t="shared" si="0"/>
        <v>177</v>
      </c>
      <c r="I37" s="20">
        <f t="shared" si="2"/>
        <v>8.2748948106591858</v>
      </c>
      <c r="J37">
        <v>16.899999999999999</v>
      </c>
      <c r="K37">
        <v>31.2</v>
      </c>
    </row>
    <row r="38" spans="1:11">
      <c r="A38" s="19">
        <v>8027</v>
      </c>
      <c r="B38" s="8" t="s">
        <v>20</v>
      </c>
      <c r="C38" s="19">
        <v>28363</v>
      </c>
      <c r="D38" s="19">
        <v>1185</v>
      </c>
      <c r="E38" s="19">
        <v>3500</v>
      </c>
      <c r="F38" s="19">
        <v>37</v>
      </c>
      <c r="G38" s="6">
        <f t="shared" si="1"/>
        <v>34.410000000000004</v>
      </c>
      <c r="H38">
        <f t="shared" si="0"/>
        <v>98</v>
      </c>
      <c r="I38" s="20">
        <f t="shared" si="2"/>
        <v>2.8480092996222024</v>
      </c>
      <c r="J38">
        <v>21.6</v>
      </c>
      <c r="K38">
        <v>34.9</v>
      </c>
    </row>
    <row r="39" spans="1:11">
      <c r="A39" s="19">
        <v>8027</v>
      </c>
      <c r="B39" s="8" t="s">
        <v>21</v>
      </c>
      <c r="C39" s="19">
        <v>28461</v>
      </c>
      <c r="D39" s="19">
        <v>1796</v>
      </c>
      <c r="E39" s="19">
        <v>3500</v>
      </c>
      <c r="F39" s="19">
        <v>26</v>
      </c>
      <c r="G39" s="6">
        <f t="shared" si="1"/>
        <v>24.18</v>
      </c>
      <c r="H39">
        <f t="shared" si="0"/>
        <v>121</v>
      </c>
      <c r="I39" s="20">
        <f t="shared" si="2"/>
        <v>5.0041356492969395</v>
      </c>
      <c r="J39">
        <v>24.2</v>
      </c>
      <c r="K39">
        <v>36.6</v>
      </c>
    </row>
    <row r="40" spans="1:11">
      <c r="A40" s="19">
        <v>8027</v>
      </c>
      <c r="B40" s="8" t="s">
        <v>22</v>
      </c>
      <c r="C40" s="19">
        <v>28582</v>
      </c>
      <c r="D40" s="19">
        <v>1396</v>
      </c>
      <c r="E40" s="19">
        <v>3500</v>
      </c>
      <c r="F40" s="19">
        <v>28</v>
      </c>
      <c r="G40" s="6">
        <f t="shared" si="1"/>
        <v>26.040000000000003</v>
      </c>
      <c r="H40">
        <f t="shared" si="0"/>
        <v>108</v>
      </c>
      <c r="I40" s="20">
        <f t="shared" si="2"/>
        <v>4.1474654377880178</v>
      </c>
      <c r="J40">
        <v>26.8</v>
      </c>
      <c r="K40">
        <v>40.299999999999997</v>
      </c>
    </row>
    <row r="41" spans="1:11">
      <c r="A41" s="19">
        <v>8027</v>
      </c>
      <c r="B41" s="8">
        <v>42373</v>
      </c>
      <c r="C41" s="19">
        <v>28690</v>
      </c>
      <c r="D41" s="19">
        <v>1824</v>
      </c>
      <c r="E41" s="19">
        <v>3500</v>
      </c>
      <c r="F41" s="19">
        <v>24</v>
      </c>
      <c r="G41" s="6">
        <f t="shared" si="1"/>
        <v>22.32</v>
      </c>
      <c r="H41">
        <f t="shared" si="0"/>
        <v>81</v>
      </c>
      <c r="I41" s="20">
        <f t="shared" si="2"/>
        <v>3.629032258064516</v>
      </c>
      <c r="J41">
        <v>13.3</v>
      </c>
      <c r="K41">
        <v>28.7</v>
      </c>
    </row>
    <row r="42" spans="1:11">
      <c r="A42" s="19">
        <v>8027</v>
      </c>
      <c r="B42" s="8">
        <v>42374</v>
      </c>
      <c r="C42" s="19">
        <v>28771</v>
      </c>
      <c r="D42" s="19">
        <v>2176</v>
      </c>
      <c r="E42" s="19">
        <v>3500</v>
      </c>
      <c r="F42" s="19">
        <v>19</v>
      </c>
      <c r="G42" s="6">
        <f t="shared" si="1"/>
        <v>17.670000000000002</v>
      </c>
      <c r="H42">
        <f t="shared" si="0"/>
        <v>104</v>
      </c>
      <c r="I42" s="20">
        <f t="shared" si="2"/>
        <v>5.8856819468024897</v>
      </c>
      <c r="J42">
        <v>12.8</v>
      </c>
      <c r="K42">
        <v>29.8</v>
      </c>
    </row>
    <row r="43" spans="1:11">
      <c r="A43" s="19">
        <v>8027</v>
      </c>
      <c r="B43" s="8" t="s">
        <v>32</v>
      </c>
      <c r="C43" s="19">
        <v>28875</v>
      </c>
      <c r="D43" s="19">
        <v>1953</v>
      </c>
      <c r="E43" s="19">
        <v>3500</v>
      </c>
      <c r="F43" s="19">
        <v>40</v>
      </c>
      <c r="G43" s="6">
        <f t="shared" si="1"/>
        <v>37.200000000000003</v>
      </c>
      <c r="H43">
        <f t="shared" si="0"/>
        <v>101</v>
      </c>
      <c r="I43" s="20">
        <f t="shared" si="2"/>
        <v>2.71505376344086</v>
      </c>
      <c r="J43" s="43">
        <v>15.4</v>
      </c>
      <c r="K43" s="43">
        <v>39</v>
      </c>
    </row>
    <row r="44" spans="1:11">
      <c r="A44" s="19">
        <v>8027</v>
      </c>
      <c r="B44" s="8" t="s">
        <v>33</v>
      </c>
      <c r="C44" s="19">
        <v>28976</v>
      </c>
      <c r="D44" s="19">
        <v>1876</v>
      </c>
      <c r="E44" s="19">
        <v>3500</v>
      </c>
      <c r="F44" s="19">
        <v>23</v>
      </c>
      <c r="G44" s="6">
        <f t="shared" si="1"/>
        <v>21.39</v>
      </c>
      <c r="H44">
        <f t="shared" si="0"/>
        <v>132</v>
      </c>
      <c r="I44" s="20">
        <f t="shared" si="2"/>
        <v>6.1711079943899021</v>
      </c>
      <c r="J44" s="43">
        <v>15.9</v>
      </c>
      <c r="K44" s="43">
        <v>34.4</v>
      </c>
    </row>
    <row r="45" spans="1:11">
      <c r="A45" s="19">
        <v>8027</v>
      </c>
      <c r="B45" s="8" t="s">
        <v>34</v>
      </c>
      <c r="C45" s="19">
        <v>29108</v>
      </c>
      <c r="D45" s="19">
        <v>1583</v>
      </c>
      <c r="E45" s="19">
        <v>3500</v>
      </c>
      <c r="F45" s="19">
        <v>30</v>
      </c>
      <c r="G45" s="6">
        <f t="shared" si="1"/>
        <v>27.900000000000002</v>
      </c>
      <c r="H45">
        <f t="shared" si="0"/>
        <v>110</v>
      </c>
      <c r="I45" s="20">
        <f t="shared" si="2"/>
        <v>3.9426523297491038</v>
      </c>
      <c r="J45" s="43">
        <v>14.2</v>
      </c>
      <c r="K45" s="43">
        <v>32.799999999999997</v>
      </c>
    </row>
    <row r="46" spans="1:11">
      <c r="A46" s="19">
        <v>8027</v>
      </c>
      <c r="B46" s="8" t="s">
        <v>35</v>
      </c>
      <c r="C46" s="19">
        <v>29218</v>
      </c>
      <c r="D46" s="19">
        <v>1924</v>
      </c>
      <c r="E46" s="19">
        <v>3600</v>
      </c>
      <c r="F46" s="19">
        <v>23</v>
      </c>
      <c r="G46" s="6">
        <f t="shared" si="1"/>
        <v>21.39</v>
      </c>
      <c r="H46">
        <f t="shared" si="0"/>
        <v>104</v>
      </c>
      <c r="I46" s="20">
        <f t="shared" si="2"/>
        <v>4.8620850864890137</v>
      </c>
      <c r="J46" s="43">
        <v>26.1</v>
      </c>
      <c r="K46" s="43">
        <v>39.299999999999997</v>
      </c>
    </row>
    <row r="47" spans="1:11">
      <c r="A47" s="19">
        <v>8027</v>
      </c>
      <c r="B47" s="8" t="s">
        <v>25</v>
      </c>
      <c r="C47" s="19">
        <v>29322</v>
      </c>
      <c r="D47" s="19">
        <v>1750</v>
      </c>
      <c r="E47" s="19">
        <v>3387</v>
      </c>
      <c r="F47" s="19">
        <v>26</v>
      </c>
      <c r="G47" s="6">
        <f t="shared" si="1"/>
        <v>24.18</v>
      </c>
      <c r="H47">
        <f t="shared" si="0"/>
        <v>117</v>
      </c>
      <c r="I47" s="20">
        <f t="shared" si="2"/>
        <v>4.838709677419355</v>
      </c>
      <c r="J47" s="43">
        <v>9.3000000000000007</v>
      </c>
      <c r="K47" s="43">
        <v>25.1</v>
      </c>
    </row>
    <row r="48" spans="1:11">
      <c r="A48" s="19">
        <v>8027</v>
      </c>
      <c r="B48" s="8">
        <v>42382</v>
      </c>
      <c r="C48" s="19">
        <v>29439</v>
      </c>
      <c r="D48" s="19">
        <v>1851</v>
      </c>
      <c r="E48" s="19">
        <v>3500</v>
      </c>
      <c r="F48" s="19">
        <v>25</v>
      </c>
      <c r="G48" s="6">
        <f t="shared" si="1"/>
        <v>23.25</v>
      </c>
      <c r="H48">
        <f t="shared" si="0"/>
        <v>91</v>
      </c>
      <c r="I48" s="20">
        <f t="shared" si="2"/>
        <v>3.913978494623656</v>
      </c>
      <c r="J48" s="43">
        <v>11.1</v>
      </c>
      <c r="K48" s="43">
        <v>26.1</v>
      </c>
    </row>
    <row r="49" spans="1:11">
      <c r="A49" s="19">
        <v>8027</v>
      </c>
      <c r="B49" s="8" t="s">
        <v>27</v>
      </c>
      <c r="C49" s="19">
        <v>29530</v>
      </c>
      <c r="D49" s="19">
        <v>2009</v>
      </c>
      <c r="E49" s="19">
        <v>3500</v>
      </c>
      <c r="F49" s="19">
        <v>21</v>
      </c>
      <c r="G49" s="6">
        <f t="shared" si="1"/>
        <v>19.53</v>
      </c>
      <c r="H49">
        <f t="shared" si="0"/>
        <v>94</v>
      </c>
      <c r="I49" s="20">
        <f t="shared" si="2"/>
        <v>4.81310803891449</v>
      </c>
      <c r="J49" s="43">
        <v>9.9</v>
      </c>
      <c r="K49" s="43">
        <v>25.8</v>
      </c>
    </row>
    <row r="50" spans="1:11">
      <c r="A50" s="19">
        <v>8027</v>
      </c>
      <c r="B50" s="8" t="s">
        <v>28</v>
      </c>
      <c r="C50" s="19">
        <v>29624</v>
      </c>
      <c r="D50" s="19">
        <v>1907</v>
      </c>
      <c r="E50" s="19">
        <v>3500</v>
      </c>
      <c r="F50" s="19">
        <v>23</v>
      </c>
      <c r="G50" s="6">
        <f t="shared" si="1"/>
        <v>21.39</v>
      </c>
      <c r="H50">
        <f t="shared" si="0"/>
        <v>99</v>
      </c>
      <c r="I50" s="20">
        <f t="shared" si="2"/>
        <v>4.6283309957924264</v>
      </c>
      <c r="J50" s="43">
        <v>18.600000000000001</v>
      </c>
      <c r="K50" s="43">
        <v>33.6</v>
      </c>
    </row>
    <row r="51" spans="1:11">
      <c r="A51" s="19">
        <v>8027</v>
      </c>
      <c r="B51" s="8" t="s">
        <v>36</v>
      </c>
      <c r="C51" s="19">
        <v>29723</v>
      </c>
      <c r="D51" s="19">
        <v>1801</v>
      </c>
      <c r="E51" s="19">
        <v>3500</v>
      </c>
      <c r="F51" s="19">
        <v>26</v>
      </c>
      <c r="G51" s="6">
        <f t="shared" si="1"/>
        <v>24.18</v>
      </c>
      <c r="H51">
        <f t="shared" si="0"/>
        <v>107</v>
      </c>
      <c r="I51" s="20">
        <f t="shared" si="2"/>
        <v>4.4251447477253931</v>
      </c>
      <c r="J51">
        <v>13.7</v>
      </c>
      <c r="K51">
        <v>29</v>
      </c>
    </row>
    <row r="52" spans="1:11">
      <c r="A52" s="19">
        <v>8027</v>
      </c>
      <c r="B52" s="8" t="s">
        <v>37</v>
      </c>
      <c r="C52" s="19">
        <v>29830</v>
      </c>
      <c r="D52" s="19">
        <v>1731</v>
      </c>
      <c r="E52" s="19">
        <v>3500</v>
      </c>
      <c r="F52" s="19">
        <v>27</v>
      </c>
      <c r="G52" s="6">
        <f t="shared" si="1"/>
        <v>25.110000000000003</v>
      </c>
      <c r="H52">
        <f t="shared" si="0"/>
        <v>88</v>
      </c>
      <c r="I52" s="20">
        <f t="shared" si="2"/>
        <v>3.5045798486658697</v>
      </c>
      <c r="J52">
        <v>13.2</v>
      </c>
      <c r="K52">
        <v>30.6</v>
      </c>
    </row>
    <row r="53" spans="1:11">
      <c r="A53" s="19">
        <v>8027</v>
      </c>
      <c r="B53" s="8" t="s">
        <v>38</v>
      </c>
      <c r="C53" s="19">
        <v>29918</v>
      </c>
      <c r="D53" s="19">
        <v>1916</v>
      </c>
      <c r="E53" s="19">
        <v>3500</v>
      </c>
      <c r="F53" s="19">
        <v>23</v>
      </c>
      <c r="G53" s="6">
        <f t="shared" si="1"/>
        <v>21.39</v>
      </c>
      <c r="H53">
        <f t="shared" si="0"/>
        <v>95</v>
      </c>
      <c r="I53" s="20">
        <f t="shared" si="2"/>
        <v>4.4413277232351565</v>
      </c>
      <c r="J53">
        <v>14.3</v>
      </c>
      <c r="K53">
        <v>30.5</v>
      </c>
    </row>
    <row r="54" spans="1:11">
      <c r="A54" s="19">
        <v>8027</v>
      </c>
      <c r="B54" s="8" t="s">
        <v>42</v>
      </c>
      <c r="C54" s="19">
        <v>30013</v>
      </c>
      <c r="D54" s="19">
        <v>1777</v>
      </c>
      <c r="E54" s="19">
        <v>3500</v>
      </c>
      <c r="F54" s="19">
        <v>26</v>
      </c>
      <c r="G54" s="6">
        <f t="shared" si="1"/>
        <v>24.18</v>
      </c>
      <c r="H54">
        <f t="shared" si="0"/>
        <v>101</v>
      </c>
      <c r="I54" s="20">
        <f t="shared" si="2"/>
        <v>4.1770057899090158</v>
      </c>
      <c r="J54">
        <v>12.8</v>
      </c>
      <c r="K54">
        <v>29.8</v>
      </c>
    </row>
    <row r="55" spans="1:11">
      <c r="A55" s="19">
        <v>8027</v>
      </c>
      <c r="B55" s="8" t="s">
        <v>39</v>
      </c>
      <c r="C55" s="19">
        <v>30114</v>
      </c>
      <c r="D55" s="19">
        <v>1694</v>
      </c>
      <c r="E55" s="19">
        <v>3550</v>
      </c>
      <c r="F55" s="19">
        <v>27</v>
      </c>
      <c r="G55" s="6">
        <f t="shared" si="1"/>
        <v>25.110000000000003</v>
      </c>
      <c r="H55">
        <f t="shared" si="0"/>
        <v>118</v>
      </c>
      <c r="I55" s="20">
        <f t="shared" si="2"/>
        <v>4.6993229788928712</v>
      </c>
      <c r="J55" s="43">
        <v>15.4</v>
      </c>
      <c r="K55" s="43">
        <v>39</v>
      </c>
    </row>
    <row r="56" spans="1:11">
      <c r="A56" s="19">
        <v>8027</v>
      </c>
      <c r="B56" s="8" t="s">
        <v>40</v>
      </c>
      <c r="C56" s="19">
        <v>30232</v>
      </c>
      <c r="D56" s="19">
        <v>1768</v>
      </c>
      <c r="E56" s="19">
        <v>3500</v>
      </c>
      <c r="F56" s="19">
        <v>25</v>
      </c>
      <c r="G56" s="6">
        <f t="shared" si="1"/>
        <v>23.25</v>
      </c>
      <c r="H56">
        <f t="shared" si="0"/>
        <v>126</v>
      </c>
      <c r="I56" s="20">
        <f t="shared" si="2"/>
        <v>5.419354838709677</v>
      </c>
      <c r="J56">
        <v>21.2</v>
      </c>
      <c r="K56">
        <v>40.1</v>
      </c>
    </row>
    <row r="57" spans="1:11">
      <c r="A57" s="19">
        <v>8027</v>
      </c>
      <c r="B57" s="8" t="s">
        <v>41</v>
      </c>
      <c r="C57" s="19">
        <v>30358</v>
      </c>
      <c r="D57" s="19">
        <v>1453</v>
      </c>
      <c r="E57" s="19">
        <v>3400</v>
      </c>
      <c r="F57" s="19">
        <v>31</v>
      </c>
      <c r="G57" s="6">
        <f t="shared" si="1"/>
        <v>28.830000000000002</v>
      </c>
      <c r="H57">
        <f t="shared" si="0"/>
        <v>95</v>
      </c>
      <c r="I57" s="20">
        <f t="shared" si="2"/>
        <v>3.2951786333680193</v>
      </c>
      <c r="J57">
        <v>12.4</v>
      </c>
      <c r="K57">
        <v>32.700000000000003</v>
      </c>
    </row>
    <row r="58" spans="1:11">
      <c r="A58" s="19">
        <v>8027</v>
      </c>
      <c r="B58" s="8" t="s">
        <v>44</v>
      </c>
      <c r="C58" s="19">
        <v>30453</v>
      </c>
      <c r="D58" s="19">
        <v>1796</v>
      </c>
      <c r="E58" s="19">
        <v>3500</v>
      </c>
      <c r="F58" s="19">
        <v>25</v>
      </c>
      <c r="G58" s="6">
        <f t="shared" si="1"/>
        <v>23.25</v>
      </c>
      <c r="J58">
        <v>25.6</v>
      </c>
      <c r="K58">
        <v>39.799999999999997</v>
      </c>
    </row>
    <row r="59" spans="1:11">
      <c r="A59" s="19"/>
    </row>
    <row r="60" spans="1:11">
      <c r="A60" s="19"/>
    </row>
    <row r="61" spans="1:11">
      <c r="A61" s="19"/>
    </row>
    <row r="62" spans="1:11">
      <c r="A62" s="19"/>
    </row>
    <row r="63" spans="1:11">
      <c r="A63" s="19"/>
    </row>
    <row r="64" spans="1:11">
      <c r="A64" s="19"/>
    </row>
    <row r="65" spans="1:1">
      <c r="A65" s="19"/>
    </row>
    <row r="66" spans="1:1">
      <c r="A66" s="19"/>
    </row>
    <row r="67" spans="1:1">
      <c r="A67" s="19"/>
    </row>
    <row r="68" spans="1:1">
      <c r="A68" s="19"/>
    </row>
    <row r="69" spans="1:1">
      <c r="A69" s="19"/>
    </row>
    <row r="70" spans="1:1">
      <c r="A70" s="19"/>
    </row>
    <row r="71" spans="1:1">
      <c r="A71" s="19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topLeftCell="A47" workbookViewId="0">
      <selection activeCell="B56" sqref="B56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8028</v>
      </c>
      <c r="B2" s="8">
        <v>42299</v>
      </c>
      <c r="C2" s="6">
        <v>18362</v>
      </c>
      <c r="D2" s="6">
        <v>2148</v>
      </c>
      <c r="E2" s="6">
        <v>3550</v>
      </c>
      <c r="F2" s="6">
        <v>20</v>
      </c>
      <c r="G2" s="6">
        <f>F2*0.93</f>
        <v>18.600000000000001</v>
      </c>
      <c r="H2">
        <f t="shared" ref="H2:H65" si="0">C3-C2</f>
        <v>91</v>
      </c>
      <c r="I2" s="20">
        <f>H2/G2</f>
        <v>4.8924731182795691</v>
      </c>
      <c r="J2" s="34">
        <v>20</v>
      </c>
      <c r="K2" s="34">
        <v>32</v>
      </c>
    </row>
    <row r="3" spans="1:11">
      <c r="A3" s="6">
        <v>8028</v>
      </c>
      <c r="B3" s="8">
        <v>42300</v>
      </c>
      <c r="C3" s="6">
        <v>18453</v>
      </c>
      <c r="D3" s="6">
        <v>1935</v>
      </c>
      <c r="E3" s="6">
        <v>3500</v>
      </c>
      <c r="F3" s="6">
        <v>23</v>
      </c>
      <c r="G3" s="6">
        <f t="shared" ref="G3:G37" si="1">F3*0.93</f>
        <v>21.39</v>
      </c>
      <c r="H3">
        <f t="shared" si="0"/>
        <v>91</v>
      </c>
      <c r="I3" s="20">
        <f t="shared" ref="I3:I65" si="2">H3/G3</f>
        <v>4.2543244506778866</v>
      </c>
      <c r="J3" s="34">
        <v>20</v>
      </c>
      <c r="K3" s="34">
        <v>32</v>
      </c>
    </row>
    <row r="4" spans="1:11">
      <c r="A4" s="6">
        <v>8028</v>
      </c>
      <c r="B4" s="8">
        <v>42303</v>
      </c>
      <c r="C4" s="6">
        <v>18544</v>
      </c>
      <c r="D4" s="6">
        <v>2129</v>
      </c>
      <c r="E4" s="6">
        <v>3500</v>
      </c>
      <c r="F4" s="6">
        <v>20</v>
      </c>
      <c r="G4" s="6">
        <f t="shared" si="1"/>
        <v>18.600000000000001</v>
      </c>
      <c r="H4">
        <f t="shared" si="0"/>
        <v>80</v>
      </c>
      <c r="I4" s="20">
        <f t="shared" si="2"/>
        <v>4.301075268817204</v>
      </c>
      <c r="J4" s="34">
        <v>20</v>
      </c>
      <c r="K4" s="34">
        <v>32</v>
      </c>
    </row>
    <row r="5" spans="1:11">
      <c r="A5" s="6">
        <v>8028</v>
      </c>
      <c r="B5" s="8">
        <v>42304</v>
      </c>
      <c r="C5" s="6">
        <v>18624</v>
      </c>
      <c r="D5" s="6">
        <v>2102</v>
      </c>
      <c r="E5" s="6">
        <v>3600</v>
      </c>
      <c r="F5" s="6">
        <v>21</v>
      </c>
      <c r="G5" s="6">
        <f t="shared" si="1"/>
        <v>19.53</v>
      </c>
      <c r="H5">
        <f t="shared" si="0"/>
        <v>79</v>
      </c>
      <c r="I5" s="20">
        <f t="shared" si="2"/>
        <v>4.0450588837685606</v>
      </c>
      <c r="J5" s="34">
        <v>20</v>
      </c>
      <c r="K5" s="34">
        <v>32</v>
      </c>
    </row>
    <row r="6" spans="1:11">
      <c r="A6" s="6">
        <v>8028</v>
      </c>
      <c r="B6" s="8">
        <v>42305</v>
      </c>
      <c r="C6" s="6">
        <v>18703</v>
      </c>
      <c r="D6" s="6">
        <v>2133</v>
      </c>
      <c r="E6" s="6">
        <v>3600</v>
      </c>
      <c r="F6" s="6">
        <v>20</v>
      </c>
      <c r="G6" s="6">
        <f t="shared" si="1"/>
        <v>18.600000000000001</v>
      </c>
      <c r="H6">
        <f t="shared" si="0"/>
        <v>83</v>
      </c>
      <c r="I6" s="20">
        <f t="shared" si="2"/>
        <v>4.4623655913978491</v>
      </c>
      <c r="J6" s="34">
        <v>20</v>
      </c>
      <c r="K6" s="34">
        <v>32</v>
      </c>
    </row>
    <row r="7" spans="1:11">
      <c r="A7" s="6">
        <v>8028</v>
      </c>
      <c r="B7" s="8">
        <v>42306</v>
      </c>
      <c r="C7" s="6">
        <v>18786</v>
      </c>
      <c r="D7" s="6">
        <v>2176</v>
      </c>
      <c r="E7" s="6">
        <v>3550</v>
      </c>
      <c r="F7" s="6">
        <v>19</v>
      </c>
      <c r="G7" s="6">
        <f t="shared" si="1"/>
        <v>17.670000000000002</v>
      </c>
      <c r="H7">
        <f t="shared" si="0"/>
        <v>78</v>
      </c>
      <c r="I7" s="20">
        <f t="shared" si="2"/>
        <v>4.4142614601018675</v>
      </c>
      <c r="J7" s="34">
        <v>20</v>
      </c>
      <c r="K7" s="34">
        <v>32</v>
      </c>
    </row>
    <row r="8" spans="1:11">
      <c r="A8" s="6">
        <v>8028</v>
      </c>
      <c r="B8" s="8">
        <v>42307</v>
      </c>
      <c r="C8" s="6">
        <v>18864</v>
      </c>
      <c r="D8" s="6">
        <v>2249</v>
      </c>
      <c r="E8" s="6">
        <v>3550</v>
      </c>
      <c r="F8" s="6">
        <v>20</v>
      </c>
      <c r="G8" s="6">
        <f t="shared" si="1"/>
        <v>18.600000000000001</v>
      </c>
      <c r="H8">
        <f t="shared" si="0"/>
        <v>86</v>
      </c>
      <c r="I8" s="20">
        <f t="shared" si="2"/>
        <v>4.6236559139784941</v>
      </c>
      <c r="J8" s="34">
        <v>20</v>
      </c>
      <c r="K8" s="34">
        <v>32</v>
      </c>
    </row>
    <row r="9" spans="1:11">
      <c r="A9" s="6">
        <v>8028</v>
      </c>
      <c r="B9" s="8">
        <v>42311</v>
      </c>
      <c r="C9" s="6">
        <v>18950</v>
      </c>
      <c r="D9" s="6">
        <v>2028</v>
      </c>
      <c r="E9" s="6">
        <v>3550</v>
      </c>
      <c r="F9" s="6">
        <v>22</v>
      </c>
      <c r="G9" s="6">
        <f t="shared" si="1"/>
        <v>20.46</v>
      </c>
      <c r="H9">
        <f t="shared" si="0"/>
        <v>82</v>
      </c>
      <c r="I9" s="20">
        <f t="shared" si="2"/>
        <v>4.0078201368523949</v>
      </c>
      <c r="J9" s="34">
        <v>20</v>
      </c>
      <c r="K9" s="34">
        <v>32</v>
      </c>
    </row>
    <row r="10" spans="1:11">
      <c r="A10" s="6">
        <v>8028</v>
      </c>
      <c r="B10" s="8">
        <v>42312</v>
      </c>
      <c r="C10" s="6">
        <v>19032</v>
      </c>
      <c r="D10" s="6">
        <v>2147</v>
      </c>
      <c r="E10" s="6">
        <v>3500</v>
      </c>
      <c r="F10" s="6">
        <v>17</v>
      </c>
      <c r="G10" s="6">
        <f t="shared" si="1"/>
        <v>15.81</v>
      </c>
      <c r="H10">
        <f t="shared" si="0"/>
        <v>91</v>
      </c>
      <c r="I10" s="20">
        <f t="shared" si="2"/>
        <v>5.7558507273877293</v>
      </c>
      <c r="J10" s="34">
        <v>20</v>
      </c>
      <c r="K10" s="34">
        <v>32</v>
      </c>
    </row>
    <row r="11" spans="1:11">
      <c r="A11" s="6">
        <v>8028</v>
      </c>
      <c r="B11" s="8">
        <v>42313</v>
      </c>
      <c r="C11" s="6">
        <v>19123</v>
      </c>
      <c r="D11" s="6">
        <v>1926</v>
      </c>
      <c r="E11" s="6">
        <v>3580</v>
      </c>
      <c r="F11" s="6">
        <v>24</v>
      </c>
      <c r="G11" s="6">
        <f t="shared" si="1"/>
        <v>22.32</v>
      </c>
      <c r="H11">
        <f t="shared" si="0"/>
        <v>79</v>
      </c>
      <c r="I11" s="20">
        <f t="shared" si="2"/>
        <v>3.5394265232974909</v>
      </c>
      <c r="J11" s="34">
        <v>20</v>
      </c>
      <c r="K11" s="34">
        <v>32</v>
      </c>
    </row>
    <row r="12" spans="1:11">
      <c r="A12" s="6">
        <v>8028</v>
      </c>
      <c r="B12" s="8">
        <v>42314</v>
      </c>
      <c r="C12" s="6">
        <v>19202</v>
      </c>
      <c r="D12" s="6">
        <v>2176</v>
      </c>
      <c r="E12" s="6">
        <v>3570</v>
      </c>
      <c r="F12" s="6">
        <v>20</v>
      </c>
      <c r="G12" s="6">
        <f t="shared" si="1"/>
        <v>18.600000000000001</v>
      </c>
      <c r="H12">
        <f t="shared" si="0"/>
        <v>147</v>
      </c>
      <c r="I12" s="20">
        <f t="shared" si="2"/>
        <v>7.9032258064516121</v>
      </c>
      <c r="J12" s="34">
        <v>20</v>
      </c>
      <c r="K12" s="34">
        <v>32</v>
      </c>
    </row>
    <row r="13" spans="1:11">
      <c r="A13" s="6">
        <v>8028</v>
      </c>
      <c r="B13" s="8">
        <v>42317</v>
      </c>
      <c r="C13" s="6">
        <v>19349</v>
      </c>
      <c r="D13" s="6">
        <v>1698</v>
      </c>
      <c r="E13" s="6">
        <v>3580</v>
      </c>
      <c r="F13" s="6">
        <v>29</v>
      </c>
      <c r="G13" s="6">
        <f t="shared" si="1"/>
        <v>26.970000000000002</v>
      </c>
      <c r="H13">
        <f t="shared" si="0"/>
        <v>87</v>
      </c>
      <c r="I13" s="20">
        <f t="shared" si="2"/>
        <v>3.225806451612903</v>
      </c>
      <c r="J13" s="34">
        <v>20</v>
      </c>
      <c r="K13" s="34">
        <v>32</v>
      </c>
    </row>
    <row r="14" spans="1:11">
      <c r="A14" s="6">
        <v>8028</v>
      </c>
      <c r="B14" s="8">
        <v>42318</v>
      </c>
      <c r="C14" s="6">
        <v>19436</v>
      </c>
      <c r="D14" s="6">
        <v>2093</v>
      </c>
      <c r="E14" s="6">
        <v>3580</v>
      </c>
      <c r="F14" s="6">
        <v>21</v>
      </c>
      <c r="G14" s="6">
        <f t="shared" si="1"/>
        <v>19.53</v>
      </c>
      <c r="H14">
        <f t="shared" si="0"/>
        <v>80</v>
      </c>
      <c r="I14" s="20">
        <f t="shared" si="2"/>
        <v>4.0962621607782896</v>
      </c>
      <c r="J14" s="34">
        <v>20</v>
      </c>
      <c r="K14" s="34">
        <v>32</v>
      </c>
    </row>
    <row r="15" spans="1:11">
      <c r="A15" s="6">
        <v>8028</v>
      </c>
      <c r="B15" s="8">
        <v>42319</v>
      </c>
      <c r="C15" s="6">
        <v>19516</v>
      </c>
      <c r="D15" s="6">
        <v>2250</v>
      </c>
      <c r="E15" s="6">
        <v>3570</v>
      </c>
      <c r="F15" s="6">
        <v>18</v>
      </c>
      <c r="G15" s="6">
        <f t="shared" si="1"/>
        <v>16.740000000000002</v>
      </c>
      <c r="H15">
        <f t="shared" si="0"/>
        <v>87</v>
      </c>
      <c r="I15" s="20">
        <f t="shared" si="2"/>
        <v>5.1971326164874547</v>
      </c>
      <c r="J15" s="34">
        <v>20</v>
      </c>
      <c r="K15" s="34">
        <v>32</v>
      </c>
    </row>
    <row r="16" spans="1:11">
      <c r="A16" s="6">
        <v>8028</v>
      </c>
      <c r="B16" s="8">
        <v>42320</v>
      </c>
      <c r="C16" s="6">
        <v>19603</v>
      </c>
      <c r="D16" s="6">
        <v>1972</v>
      </c>
      <c r="E16" s="6">
        <v>3500</v>
      </c>
      <c r="F16" s="6">
        <v>23</v>
      </c>
      <c r="G16" s="6">
        <f t="shared" si="1"/>
        <v>21.39</v>
      </c>
      <c r="H16">
        <f t="shared" si="0"/>
        <v>92</v>
      </c>
      <c r="I16" s="20">
        <f t="shared" si="2"/>
        <v>4.301075268817204</v>
      </c>
      <c r="J16" s="34">
        <v>20</v>
      </c>
      <c r="K16" s="34">
        <v>32</v>
      </c>
    </row>
    <row r="17" spans="1:11">
      <c r="A17" s="6">
        <v>8028</v>
      </c>
      <c r="B17" s="8">
        <v>42321</v>
      </c>
      <c r="C17" s="6">
        <v>19695</v>
      </c>
      <c r="D17" s="6">
        <v>1998</v>
      </c>
      <c r="E17" s="6">
        <v>3500</v>
      </c>
      <c r="F17" s="6">
        <v>23</v>
      </c>
      <c r="G17" s="6">
        <f t="shared" si="1"/>
        <v>21.39</v>
      </c>
      <c r="H17">
        <f t="shared" si="0"/>
        <v>182</v>
      </c>
      <c r="I17" s="20">
        <f t="shared" si="2"/>
        <v>8.5086489013557731</v>
      </c>
      <c r="J17" s="34">
        <v>20</v>
      </c>
      <c r="K17" s="34">
        <v>32</v>
      </c>
    </row>
    <row r="18" spans="1:11">
      <c r="A18" s="6">
        <v>8028</v>
      </c>
      <c r="B18" s="8">
        <v>42325</v>
      </c>
      <c r="C18" s="6">
        <v>19877</v>
      </c>
      <c r="D18" s="6">
        <v>1472</v>
      </c>
      <c r="E18" s="6">
        <v>3500</v>
      </c>
      <c r="F18" s="6">
        <v>36</v>
      </c>
      <c r="G18" s="6">
        <f t="shared" si="1"/>
        <v>33.480000000000004</v>
      </c>
      <c r="H18">
        <f t="shared" si="0"/>
        <v>115</v>
      </c>
      <c r="I18" s="20">
        <f t="shared" si="2"/>
        <v>3.4348864994026282</v>
      </c>
      <c r="J18" s="34">
        <v>20</v>
      </c>
      <c r="K18" s="34">
        <v>32</v>
      </c>
    </row>
    <row r="19" spans="1:11">
      <c r="A19" s="19">
        <v>8028</v>
      </c>
      <c r="B19" s="8">
        <v>42326</v>
      </c>
      <c r="C19" s="19">
        <v>19992</v>
      </c>
      <c r="D19" s="19">
        <v>1694</v>
      </c>
      <c r="E19" s="19">
        <v>3500</v>
      </c>
      <c r="F19" s="19">
        <v>28</v>
      </c>
      <c r="G19" s="6">
        <f t="shared" si="1"/>
        <v>26.040000000000003</v>
      </c>
      <c r="H19">
        <f t="shared" si="0"/>
        <v>98</v>
      </c>
      <c r="I19" s="20">
        <f t="shared" si="2"/>
        <v>3.7634408602150535</v>
      </c>
      <c r="J19" s="34">
        <v>20</v>
      </c>
      <c r="K19" s="34">
        <v>32</v>
      </c>
    </row>
    <row r="20" spans="1:11">
      <c r="A20" s="19">
        <v>8028</v>
      </c>
      <c r="B20" s="8">
        <v>42327</v>
      </c>
      <c r="C20" s="19">
        <v>20090</v>
      </c>
      <c r="D20" s="19">
        <v>1796</v>
      </c>
      <c r="E20" s="19">
        <v>3570</v>
      </c>
      <c r="F20" s="19">
        <v>27</v>
      </c>
      <c r="G20" s="6">
        <f t="shared" si="1"/>
        <v>25.110000000000003</v>
      </c>
      <c r="H20">
        <f t="shared" si="0"/>
        <v>87</v>
      </c>
      <c r="I20" s="20">
        <f t="shared" si="2"/>
        <v>3.4647550776583032</v>
      </c>
      <c r="J20" s="34">
        <v>20</v>
      </c>
      <c r="K20" s="34">
        <v>32</v>
      </c>
    </row>
    <row r="21" spans="1:11">
      <c r="A21" s="19">
        <v>8028</v>
      </c>
      <c r="B21" s="8">
        <v>42328</v>
      </c>
      <c r="C21" s="19">
        <v>20177</v>
      </c>
      <c r="D21" s="19">
        <v>2092</v>
      </c>
      <c r="E21" s="19">
        <v>3570</v>
      </c>
      <c r="F21" s="19">
        <v>21</v>
      </c>
      <c r="G21" s="6">
        <f t="shared" si="1"/>
        <v>19.53</v>
      </c>
      <c r="H21">
        <f t="shared" si="0"/>
        <v>146</v>
      </c>
      <c r="I21" s="20">
        <f t="shared" si="2"/>
        <v>7.4756784434203789</v>
      </c>
      <c r="J21" s="34">
        <v>20</v>
      </c>
      <c r="K21" s="34">
        <v>32</v>
      </c>
    </row>
    <row r="22" spans="1:11">
      <c r="A22" s="19">
        <v>8028</v>
      </c>
      <c r="B22" s="8">
        <v>42331</v>
      </c>
      <c r="C22" s="19">
        <v>20323</v>
      </c>
      <c r="D22" s="19">
        <v>1527</v>
      </c>
      <c r="E22" s="19">
        <v>3570</v>
      </c>
      <c r="F22" s="19">
        <v>32</v>
      </c>
      <c r="G22" s="6">
        <f t="shared" si="1"/>
        <v>29.76</v>
      </c>
      <c r="H22">
        <f t="shared" si="0"/>
        <v>95</v>
      </c>
      <c r="I22" s="20">
        <f t="shared" si="2"/>
        <v>3.1922043010752685</v>
      </c>
      <c r="J22" s="34">
        <v>20</v>
      </c>
      <c r="K22" s="34">
        <v>32</v>
      </c>
    </row>
    <row r="23" spans="1:11">
      <c r="A23" s="19">
        <v>8028</v>
      </c>
      <c r="B23" s="8">
        <v>42332</v>
      </c>
      <c r="C23" s="19">
        <v>20418</v>
      </c>
      <c r="D23" s="19">
        <v>1958</v>
      </c>
      <c r="E23" s="19">
        <v>3600</v>
      </c>
      <c r="F23" s="19">
        <v>23</v>
      </c>
      <c r="G23" s="6">
        <f t="shared" si="1"/>
        <v>21.39</v>
      </c>
      <c r="H23">
        <f t="shared" si="0"/>
        <v>94</v>
      </c>
      <c r="I23" s="20">
        <f t="shared" si="2"/>
        <v>4.394576905095839</v>
      </c>
      <c r="J23" s="34">
        <v>20</v>
      </c>
      <c r="K23" s="34">
        <v>32</v>
      </c>
    </row>
    <row r="24" spans="1:11">
      <c r="A24" s="19">
        <v>8028</v>
      </c>
      <c r="B24" s="8">
        <v>42333</v>
      </c>
      <c r="C24" s="19">
        <v>20512</v>
      </c>
      <c r="D24" s="19">
        <v>2120</v>
      </c>
      <c r="E24" s="19">
        <v>3570</v>
      </c>
      <c r="F24" s="19">
        <v>21</v>
      </c>
      <c r="G24" s="6">
        <f t="shared" si="1"/>
        <v>19.53</v>
      </c>
      <c r="H24">
        <f t="shared" si="0"/>
        <v>86</v>
      </c>
      <c r="I24" s="20">
        <f t="shared" si="2"/>
        <v>4.4034818228366612</v>
      </c>
      <c r="J24" s="34">
        <v>20</v>
      </c>
      <c r="K24" s="34">
        <v>32</v>
      </c>
    </row>
    <row r="25" spans="1:11">
      <c r="A25" s="19">
        <v>8028</v>
      </c>
      <c r="B25" s="8">
        <v>42334</v>
      </c>
      <c r="C25" s="19">
        <v>20598</v>
      </c>
      <c r="D25" s="19">
        <v>2074</v>
      </c>
      <c r="E25" s="19">
        <v>3500</v>
      </c>
      <c r="F25" s="19">
        <v>23</v>
      </c>
      <c r="G25" s="6">
        <f t="shared" si="1"/>
        <v>21.39</v>
      </c>
      <c r="H25">
        <f t="shared" si="0"/>
        <v>106</v>
      </c>
      <c r="I25" s="20">
        <f t="shared" si="2"/>
        <v>4.9555867227676487</v>
      </c>
      <c r="J25" s="34">
        <v>20</v>
      </c>
      <c r="K25" s="34">
        <v>32</v>
      </c>
    </row>
    <row r="26" spans="1:11">
      <c r="A26" s="19">
        <v>8028</v>
      </c>
      <c r="B26" s="8">
        <v>42335</v>
      </c>
      <c r="C26" s="19">
        <v>20704</v>
      </c>
      <c r="D26" s="19">
        <v>1963</v>
      </c>
      <c r="E26" s="19">
        <v>3500</v>
      </c>
      <c r="F26" s="19">
        <v>22</v>
      </c>
      <c r="G26" s="6">
        <f t="shared" si="1"/>
        <v>20.46</v>
      </c>
      <c r="H26">
        <f t="shared" si="0"/>
        <v>98</v>
      </c>
      <c r="I26" s="20">
        <f t="shared" si="2"/>
        <v>4.7898338220918868</v>
      </c>
      <c r="J26" s="34">
        <v>20</v>
      </c>
      <c r="K26" s="34">
        <v>32</v>
      </c>
    </row>
    <row r="27" spans="1:11">
      <c r="A27" s="19">
        <v>8028</v>
      </c>
      <c r="B27" s="8">
        <v>42338</v>
      </c>
      <c r="C27" s="19">
        <v>20802</v>
      </c>
      <c r="D27" s="19">
        <v>1972</v>
      </c>
      <c r="E27" s="19">
        <v>3500</v>
      </c>
      <c r="F27" s="19">
        <v>22</v>
      </c>
      <c r="G27" s="6">
        <f t="shared" si="1"/>
        <v>20.46</v>
      </c>
      <c r="H27">
        <f t="shared" si="0"/>
        <v>92</v>
      </c>
      <c r="I27" s="20">
        <f t="shared" si="2"/>
        <v>4.4965786901270768</v>
      </c>
      <c r="J27" s="34">
        <v>20</v>
      </c>
      <c r="K27" s="34">
        <v>32</v>
      </c>
    </row>
    <row r="28" spans="1:11">
      <c r="A28" s="19">
        <v>8028</v>
      </c>
      <c r="B28" s="8">
        <v>42339</v>
      </c>
      <c r="C28" s="19">
        <v>20894</v>
      </c>
      <c r="D28" s="19">
        <v>2000</v>
      </c>
      <c r="E28" s="19">
        <v>3500</v>
      </c>
      <c r="F28" s="19">
        <v>21</v>
      </c>
      <c r="G28" s="6">
        <f t="shared" si="1"/>
        <v>19.53</v>
      </c>
      <c r="H28">
        <f t="shared" si="0"/>
        <v>95</v>
      </c>
      <c r="I28" s="20">
        <f t="shared" si="2"/>
        <v>4.8643113159242191</v>
      </c>
      <c r="J28" s="34">
        <v>20</v>
      </c>
      <c r="K28" s="34">
        <v>32</v>
      </c>
    </row>
    <row r="29" spans="1:11">
      <c r="A29" s="19">
        <v>8028</v>
      </c>
      <c r="B29" s="8">
        <v>42340</v>
      </c>
      <c r="C29" s="19">
        <v>20989</v>
      </c>
      <c r="D29" s="19">
        <v>2074</v>
      </c>
      <c r="E29" s="19">
        <v>3550</v>
      </c>
      <c r="F29" s="19">
        <v>23</v>
      </c>
      <c r="G29" s="6">
        <f t="shared" si="1"/>
        <v>21.39</v>
      </c>
      <c r="H29">
        <f t="shared" si="0"/>
        <v>83</v>
      </c>
      <c r="I29" s="20">
        <f t="shared" si="2"/>
        <v>3.8803179055633472</v>
      </c>
      <c r="J29" s="34">
        <v>20</v>
      </c>
      <c r="K29" s="34">
        <v>32</v>
      </c>
    </row>
    <row r="30" spans="1:11">
      <c r="A30" s="19">
        <v>8028</v>
      </c>
      <c r="B30" s="8">
        <v>42341</v>
      </c>
      <c r="C30" s="19">
        <v>21072</v>
      </c>
      <c r="D30" s="19">
        <v>2074</v>
      </c>
      <c r="E30" s="19">
        <v>3550</v>
      </c>
      <c r="F30" s="19">
        <v>21</v>
      </c>
      <c r="G30" s="6">
        <f t="shared" si="1"/>
        <v>19.53</v>
      </c>
      <c r="H30">
        <f t="shared" si="0"/>
        <v>98</v>
      </c>
      <c r="I30" s="20">
        <f t="shared" si="2"/>
        <v>5.0179211469534044</v>
      </c>
      <c r="J30" s="34">
        <v>20</v>
      </c>
      <c r="K30" s="34">
        <v>32</v>
      </c>
    </row>
    <row r="31" spans="1:11">
      <c r="A31" s="19">
        <v>8028</v>
      </c>
      <c r="B31" s="8">
        <v>42342</v>
      </c>
      <c r="C31" s="19">
        <v>21170</v>
      </c>
      <c r="D31" s="19">
        <v>1885</v>
      </c>
      <c r="E31" s="19">
        <v>3570</v>
      </c>
      <c r="F31" s="19">
        <v>25</v>
      </c>
      <c r="G31" s="6">
        <f t="shared" si="1"/>
        <v>23.25</v>
      </c>
      <c r="H31">
        <f t="shared" si="0"/>
        <v>105</v>
      </c>
      <c r="I31" s="20">
        <f t="shared" si="2"/>
        <v>4.5161290322580649</v>
      </c>
      <c r="J31">
        <v>9.4</v>
      </c>
      <c r="K31">
        <v>27.9</v>
      </c>
    </row>
    <row r="32" spans="1:11">
      <c r="A32" s="19">
        <v>8028</v>
      </c>
      <c r="B32" s="8">
        <v>42345</v>
      </c>
      <c r="C32" s="19">
        <v>21275</v>
      </c>
      <c r="D32" s="19">
        <v>1870</v>
      </c>
      <c r="E32" s="19">
        <v>3570</v>
      </c>
      <c r="F32" s="19">
        <v>25</v>
      </c>
      <c r="G32" s="6">
        <f t="shared" si="1"/>
        <v>23.25</v>
      </c>
      <c r="H32">
        <f t="shared" si="0"/>
        <v>79</v>
      </c>
      <c r="I32" s="20">
        <f t="shared" si="2"/>
        <v>3.3978494623655915</v>
      </c>
      <c r="J32">
        <v>12</v>
      </c>
      <c r="K32">
        <v>30.1</v>
      </c>
    </row>
    <row r="33" spans="1:11">
      <c r="A33" s="19">
        <v>8028</v>
      </c>
      <c r="B33" s="8">
        <v>42346</v>
      </c>
      <c r="C33" s="19">
        <v>21354</v>
      </c>
      <c r="D33" s="19">
        <v>2148</v>
      </c>
      <c r="E33" s="19">
        <v>3570</v>
      </c>
      <c r="F33" s="19">
        <v>19</v>
      </c>
      <c r="G33" s="6">
        <f t="shared" si="1"/>
        <v>17.670000000000002</v>
      </c>
      <c r="H33">
        <f t="shared" si="0"/>
        <v>93</v>
      </c>
      <c r="I33" s="20">
        <f t="shared" si="2"/>
        <v>5.2631578947368416</v>
      </c>
      <c r="J33">
        <v>14.1</v>
      </c>
      <c r="K33">
        <v>28.3</v>
      </c>
    </row>
    <row r="34" spans="1:11">
      <c r="A34" s="19">
        <v>8028</v>
      </c>
      <c r="B34" s="8">
        <v>42347</v>
      </c>
      <c r="C34" s="19">
        <v>21447</v>
      </c>
      <c r="D34" s="19">
        <v>2083</v>
      </c>
      <c r="E34" s="19">
        <v>3570</v>
      </c>
      <c r="F34" s="19">
        <v>21</v>
      </c>
      <c r="G34" s="6">
        <f t="shared" si="1"/>
        <v>19.53</v>
      </c>
      <c r="H34">
        <f t="shared" si="0"/>
        <v>95</v>
      </c>
      <c r="I34" s="20">
        <f t="shared" si="2"/>
        <v>4.8643113159242191</v>
      </c>
      <c r="J34">
        <v>15.4</v>
      </c>
      <c r="K34">
        <v>31.1</v>
      </c>
    </row>
    <row r="35" spans="1:11">
      <c r="A35" s="19">
        <v>8028</v>
      </c>
      <c r="B35" s="8">
        <v>42348</v>
      </c>
      <c r="C35" s="19">
        <v>21542</v>
      </c>
      <c r="D35" s="19">
        <v>2102</v>
      </c>
      <c r="E35" s="19">
        <v>3570</v>
      </c>
      <c r="F35" s="19">
        <v>21</v>
      </c>
      <c r="G35" s="6">
        <f t="shared" si="1"/>
        <v>19.53</v>
      </c>
      <c r="H35">
        <f t="shared" si="0"/>
        <v>78</v>
      </c>
      <c r="I35" s="20">
        <f t="shared" si="2"/>
        <v>3.9938556067588324</v>
      </c>
      <c r="J35">
        <v>19.899999999999999</v>
      </c>
      <c r="K35">
        <v>34.1</v>
      </c>
    </row>
    <row r="36" spans="1:11">
      <c r="A36" s="19">
        <v>8028</v>
      </c>
      <c r="B36" s="8">
        <v>42349</v>
      </c>
      <c r="C36" s="19">
        <v>21620</v>
      </c>
      <c r="D36" s="19">
        <v>2156</v>
      </c>
      <c r="E36" s="19">
        <v>3570</v>
      </c>
      <c r="F36" s="19">
        <v>18</v>
      </c>
      <c r="G36" s="6">
        <f t="shared" si="1"/>
        <v>16.740000000000002</v>
      </c>
      <c r="H36">
        <f t="shared" si="0"/>
        <v>86</v>
      </c>
      <c r="I36" s="20">
        <f t="shared" si="2"/>
        <v>5.1373954599761049</v>
      </c>
      <c r="J36">
        <v>24.6</v>
      </c>
      <c r="K36">
        <v>34.1</v>
      </c>
    </row>
    <row r="37" spans="1:11">
      <c r="A37" s="19">
        <v>8028</v>
      </c>
      <c r="B37" s="8">
        <v>42352</v>
      </c>
      <c r="C37" s="19">
        <v>21706</v>
      </c>
      <c r="D37" s="19">
        <v>2046</v>
      </c>
      <c r="E37" s="19">
        <v>3500</v>
      </c>
      <c r="F37" s="19">
        <v>21</v>
      </c>
      <c r="G37" s="6">
        <f t="shared" si="1"/>
        <v>19.53</v>
      </c>
      <c r="H37">
        <f t="shared" si="0"/>
        <v>85</v>
      </c>
      <c r="I37" s="20">
        <f t="shared" si="2"/>
        <v>4.3522785458269331</v>
      </c>
      <c r="J37">
        <v>15.8</v>
      </c>
      <c r="K37">
        <v>30.1</v>
      </c>
    </row>
    <row r="38" spans="1:11">
      <c r="A38" s="19">
        <v>8028</v>
      </c>
      <c r="B38" s="8">
        <v>42353</v>
      </c>
      <c r="C38" s="19">
        <v>21791</v>
      </c>
      <c r="D38" s="19">
        <v>2000</v>
      </c>
      <c r="E38" s="19">
        <v>3550</v>
      </c>
      <c r="F38" s="19">
        <v>20</v>
      </c>
      <c r="G38" s="6">
        <f t="shared" ref="G38:G67" si="3">F38*0.93</f>
        <v>18.600000000000001</v>
      </c>
      <c r="H38">
        <f t="shared" si="0"/>
        <v>92</v>
      </c>
      <c r="I38" s="20">
        <f t="shared" si="2"/>
        <v>4.946236559139785</v>
      </c>
      <c r="J38">
        <v>15.1</v>
      </c>
      <c r="K38">
        <v>30.6</v>
      </c>
    </row>
    <row r="39" spans="1:11">
      <c r="A39" s="19">
        <v>8028</v>
      </c>
      <c r="B39" s="8">
        <v>42354</v>
      </c>
      <c r="C39" s="19">
        <v>21883</v>
      </c>
      <c r="D39" s="19">
        <v>2083</v>
      </c>
      <c r="E39" s="19">
        <v>3500</v>
      </c>
      <c r="F39" s="19">
        <v>21</v>
      </c>
      <c r="G39" s="6">
        <f t="shared" si="3"/>
        <v>19.53</v>
      </c>
      <c r="H39">
        <f t="shared" si="0"/>
        <v>88</v>
      </c>
      <c r="I39" s="20">
        <f t="shared" si="2"/>
        <v>4.5058883768561184</v>
      </c>
      <c r="J39">
        <v>21.1</v>
      </c>
      <c r="K39">
        <v>32.5</v>
      </c>
    </row>
    <row r="40" spans="1:11">
      <c r="A40" s="19">
        <v>8028</v>
      </c>
      <c r="B40" s="8">
        <v>42355</v>
      </c>
      <c r="C40" s="19">
        <v>21971</v>
      </c>
      <c r="D40" s="19">
        <v>1907</v>
      </c>
      <c r="E40" s="19">
        <v>3550</v>
      </c>
      <c r="F40" s="19">
        <v>24</v>
      </c>
      <c r="G40" s="6">
        <f t="shared" si="3"/>
        <v>22.32</v>
      </c>
      <c r="H40">
        <f t="shared" si="0"/>
        <v>85</v>
      </c>
      <c r="I40" s="20">
        <f t="shared" si="2"/>
        <v>3.8082437275985663</v>
      </c>
      <c r="J40">
        <v>12.6</v>
      </c>
      <c r="K40">
        <v>30.1</v>
      </c>
    </row>
    <row r="41" spans="1:11">
      <c r="A41" s="19">
        <v>8028</v>
      </c>
      <c r="B41" s="8">
        <v>42356</v>
      </c>
      <c r="C41" s="19">
        <v>22056</v>
      </c>
      <c r="D41" s="19">
        <v>2055</v>
      </c>
      <c r="E41" s="19">
        <v>3500</v>
      </c>
      <c r="F41" s="19">
        <v>20</v>
      </c>
      <c r="G41" s="6">
        <f t="shared" si="3"/>
        <v>18.600000000000001</v>
      </c>
      <c r="H41">
        <f t="shared" si="0"/>
        <v>86</v>
      </c>
      <c r="I41" s="20">
        <f t="shared" si="2"/>
        <v>4.6236559139784941</v>
      </c>
      <c r="J41">
        <v>8.3000000000000007</v>
      </c>
      <c r="K41">
        <v>23.4</v>
      </c>
    </row>
    <row r="42" spans="1:11">
      <c r="A42" s="19">
        <v>8028</v>
      </c>
      <c r="B42" s="8" t="s">
        <v>16</v>
      </c>
      <c r="C42" s="19">
        <v>22142</v>
      </c>
      <c r="D42" s="19">
        <v>2129</v>
      </c>
      <c r="E42" s="19">
        <v>3500</v>
      </c>
      <c r="F42" s="19">
        <v>19</v>
      </c>
      <c r="G42" s="6">
        <f t="shared" si="3"/>
        <v>17.670000000000002</v>
      </c>
      <c r="H42">
        <f t="shared" si="0"/>
        <v>97</v>
      </c>
      <c r="I42" s="20">
        <f t="shared" si="2"/>
        <v>5.4895302773061685</v>
      </c>
      <c r="J42">
        <v>12.8</v>
      </c>
      <c r="K42">
        <v>28.1</v>
      </c>
    </row>
    <row r="43" spans="1:11">
      <c r="A43" s="19">
        <v>8028</v>
      </c>
      <c r="B43" s="8" t="s">
        <v>17</v>
      </c>
      <c r="C43" s="19">
        <v>22239</v>
      </c>
      <c r="D43" s="19">
        <v>1953</v>
      </c>
      <c r="E43" s="19">
        <v>3500</v>
      </c>
      <c r="F43" s="19">
        <v>22</v>
      </c>
      <c r="G43" s="6">
        <f t="shared" si="3"/>
        <v>20.46</v>
      </c>
      <c r="H43">
        <f t="shared" si="0"/>
        <v>90</v>
      </c>
      <c r="I43" s="20">
        <f t="shared" si="2"/>
        <v>4.3988269794721404</v>
      </c>
      <c r="J43">
        <v>17.600000000000001</v>
      </c>
      <c r="K43">
        <v>33.5</v>
      </c>
    </row>
    <row r="44" spans="1:11">
      <c r="A44" s="19">
        <v>8028</v>
      </c>
      <c r="B44" s="8" t="s">
        <v>18</v>
      </c>
      <c r="C44" s="19">
        <v>22329</v>
      </c>
      <c r="D44" s="19">
        <v>2044</v>
      </c>
      <c r="E44" s="19">
        <v>3500</v>
      </c>
      <c r="F44" s="19">
        <v>21</v>
      </c>
      <c r="G44" s="6">
        <f t="shared" si="3"/>
        <v>19.53</v>
      </c>
      <c r="H44">
        <f t="shared" si="0"/>
        <v>139</v>
      </c>
      <c r="I44" s="20">
        <f t="shared" si="2"/>
        <v>7.1172555043522783</v>
      </c>
      <c r="J44">
        <v>18.100000000000001</v>
      </c>
      <c r="K44">
        <v>31.2</v>
      </c>
    </row>
    <row r="45" spans="1:11">
      <c r="A45" s="19">
        <v>8028</v>
      </c>
      <c r="B45" s="8" t="s">
        <v>19</v>
      </c>
      <c r="C45" s="19">
        <v>22468</v>
      </c>
      <c r="D45" s="19">
        <v>1792</v>
      </c>
      <c r="E45" s="19">
        <v>3500</v>
      </c>
      <c r="F45" s="19">
        <v>26</v>
      </c>
      <c r="G45" s="6">
        <f t="shared" si="3"/>
        <v>24.18</v>
      </c>
      <c r="H45">
        <f t="shared" si="0"/>
        <v>120</v>
      </c>
      <c r="I45" s="20">
        <f t="shared" si="2"/>
        <v>4.9627791563275432</v>
      </c>
      <c r="J45">
        <v>17.8</v>
      </c>
      <c r="K45">
        <v>36.6</v>
      </c>
    </row>
    <row r="46" spans="1:11">
      <c r="A46" s="19">
        <v>8028</v>
      </c>
      <c r="B46" s="8" t="s">
        <v>20</v>
      </c>
      <c r="C46" s="19">
        <v>22588</v>
      </c>
      <c r="D46" s="19">
        <v>2083</v>
      </c>
      <c r="E46" s="19">
        <v>3500</v>
      </c>
      <c r="F46" s="19">
        <v>21</v>
      </c>
      <c r="G46" s="6">
        <f t="shared" si="3"/>
        <v>19.53</v>
      </c>
      <c r="H46">
        <f t="shared" si="0"/>
        <v>50</v>
      </c>
      <c r="I46" s="20">
        <f t="shared" si="2"/>
        <v>2.5601638504864308</v>
      </c>
      <c r="J46">
        <v>23.4</v>
      </c>
      <c r="K46">
        <v>36.799999999999997</v>
      </c>
    </row>
    <row r="47" spans="1:11">
      <c r="A47" s="19">
        <v>8028</v>
      </c>
      <c r="B47" s="8" t="s">
        <v>21</v>
      </c>
      <c r="C47" s="19">
        <v>22638</v>
      </c>
      <c r="D47" s="19">
        <v>2009</v>
      </c>
      <c r="E47" s="19">
        <v>3500</v>
      </c>
      <c r="F47" s="19">
        <v>22</v>
      </c>
      <c r="G47" s="6">
        <f t="shared" si="3"/>
        <v>20.46</v>
      </c>
      <c r="H47">
        <f t="shared" si="0"/>
        <v>90</v>
      </c>
      <c r="I47" s="20">
        <f t="shared" si="2"/>
        <v>4.3988269794721404</v>
      </c>
      <c r="J47">
        <v>15.5</v>
      </c>
      <c r="K47">
        <v>31.4</v>
      </c>
    </row>
    <row r="48" spans="1:11">
      <c r="A48" s="19">
        <v>8028</v>
      </c>
      <c r="B48" s="8" t="s">
        <v>22</v>
      </c>
      <c r="C48" s="19">
        <v>22728</v>
      </c>
      <c r="D48" s="19">
        <v>2113</v>
      </c>
      <c r="E48" s="19">
        <v>3500</v>
      </c>
      <c r="F48" s="19">
        <v>20</v>
      </c>
      <c r="G48" s="6">
        <f t="shared" si="3"/>
        <v>18.600000000000001</v>
      </c>
      <c r="H48">
        <f t="shared" si="0"/>
        <v>142</v>
      </c>
      <c r="I48" s="20">
        <f t="shared" si="2"/>
        <v>7.6344086021505371</v>
      </c>
      <c r="J48">
        <v>25.8</v>
      </c>
      <c r="K48">
        <v>35.299999999999997</v>
      </c>
    </row>
    <row r="49" spans="1:11">
      <c r="A49" s="19">
        <v>8028</v>
      </c>
      <c r="B49" s="8">
        <v>42372</v>
      </c>
      <c r="C49" s="19">
        <v>22870</v>
      </c>
      <c r="D49" s="19">
        <v>1740</v>
      </c>
      <c r="E49" s="19">
        <v>3500</v>
      </c>
      <c r="F49" s="19">
        <v>26</v>
      </c>
      <c r="G49" s="6">
        <f t="shared" si="3"/>
        <v>24.18</v>
      </c>
      <c r="H49">
        <f t="shared" si="0"/>
        <v>87</v>
      </c>
      <c r="I49" s="20">
        <f t="shared" si="2"/>
        <v>3.598014888337469</v>
      </c>
      <c r="J49">
        <v>14.6</v>
      </c>
      <c r="K49">
        <v>31.3</v>
      </c>
    </row>
    <row r="50" spans="1:11">
      <c r="A50" s="19">
        <v>8028</v>
      </c>
      <c r="B50" s="8">
        <v>42373</v>
      </c>
      <c r="C50" s="19">
        <v>22957</v>
      </c>
      <c r="D50" s="19">
        <v>2083</v>
      </c>
      <c r="E50" s="19">
        <v>3500</v>
      </c>
      <c r="F50" s="19">
        <v>20</v>
      </c>
      <c r="G50" s="6">
        <f t="shared" si="3"/>
        <v>18.600000000000001</v>
      </c>
      <c r="H50">
        <f t="shared" si="0"/>
        <v>84</v>
      </c>
      <c r="I50" s="20">
        <f t="shared" si="2"/>
        <v>4.5161290322580641</v>
      </c>
      <c r="J50">
        <v>11.9</v>
      </c>
      <c r="K50">
        <v>28.7</v>
      </c>
    </row>
    <row r="51" spans="1:11">
      <c r="A51" s="19">
        <v>8028</v>
      </c>
      <c r="B51" s="8">
        <v>42374</v>
      </c>
      <c r="C51" s="19">
        <v>23041</v>
      </c>
      <c r="D51" s="19">
        <v>2148</v>
      </c>
      <c r="E51" s="19">
        <v>3500</v>
      </c>
      <c r="F51" s="19">
        <v>19</v>
      </c>
      <c r="G51" s="6">
        <f t="shared" si="3"/>
        <v>17.670000000000002</v>
      </c>
      <c r="H51">
        <f t="shared" si="0"/>
        <v>90</v>
      </c>
      <c r="I51" s="20">
        <f t="shared" si="2"/>
        <v>5.0933786078098464</v>
      </c>
      <c r="J51">
        <v>10.7</v>
      </c>
      <c r="K51">
        <v>27.9</v>
      </c>
    </row>
    <row r="52" spans="1:11">
      <c r="A52" s="19">
        <v>8028</v>
      </c>
      <c r="B52" s="8" t="s">
        <v>32</v>
      </c>
      <c r="C52" s="19">
        <v>23131</v>
      </c>
      <c r="D52" s="19">
        <v>1126</v>
      </c>
      <c r="E52" s="19">
        <v>3500</v>
      </c>
      <c r="F52" s="19">
        <v>21</v>
      </c>
      <c r="G52" s="6">
        <f t="shared" si="3"/>
        <v>19.53</v>
      </c>
      <c r="H52">
        <f t="shared" si="0"/>
        <v>96</v>
      </c>
      <c r="I52" s="20">
        <f t="shared" si="2"/>
        <v>4.9155145929339472</v>
      </c>
      <c r="J52" s="43">
        <v>12.4</v>
      </c>
      <c r="K52" s="43">
        <v>28.1</v>
      </c>
    </row>
    <row r="53" spans="1:11">
      <c r="A53" s="19">
        <v>8028</v>
      </c>
      <c r="B53" s="8" t="s">
        <v>33</v>
      </c>
      <c r="C53" s="19">
        <v>23227</v>
      </c>
      <c r="D53" s="19">
        <v>2047</v>
      </c>
      <c r="E53" s="19">
        <v>3600</v>
      </c>
      <c r="F53" s="19">
        <v>20</v>
      </c>
      <c r="G53" s="6">
        <f t="shared" si="3"/>
        <v>18.600000000000001</v>
      </c>
      <c r="H53">
        <f t="shared" si="0"/>
        <v>214</v>
      </c>
      <c r="I53" s="20">
        <f t="shared" si="2"/>
        <v>11.50537634408602</v>
      </c>
      <c r="J53" s="43">
        <v>17.5</v>
      </c>
      <c r="K53" s="43">
        <v>26.7</v>
      </c>
    </row>
    <row r="54" spans="1:11">
      <c r="A54" s="19">
        <v>8028</v>
      </c>
      <c r="B54" s="8" t="s">
        <v>35</v>
      </c>
      <c r="C54" s="19">
        <v>23441</v>
      </c>
      <c r="D54" s="19">
        <v>1027</v>
      </c>
      <c r="E54" s="19">
        <v>3500</v>
      </c>
      <c r="F54" s="19">
        <v>41</v>
      </c>
      <c r="G54" s="6">
        <f t="shared" si="3"/>
        <v>38.130000000000003</v>
      </c>
      <c r="H54">
        <f t="shared" si="0"/>
        <v>86</v>
      </c>
      <c r="I54" s="20">
        <f t="shared" si="2"/>
        <v>2.2554419092578022</v>
      </c>
      <c r="J54" s="43">
        <v>12.2</v>
      </c>
      <c r="K54" s="43">
        <v>36.200000000000003</v>
      </c>
    </row>
    <row r="55" spans="1:11">
      <c r="A55" s="19">
        <v>8028</v>
      </c>
      <c r="B55" s="8" t="s">
        <v>25</v>
      </c>
      <c r="C55" s="19">
        <v>23527</v>
      </c>
      <c r="D55" s="19">
        <v>1805</v>
      </c>
      <c r="E55" s="19">
        <v>3500</v>
      </c>
      <c r="F55" s="19">
        <v>25</v>
      </c>
      <c r="G55" s="6">
        <f t="shared" si="3"/>
        <v>23.25</v>
      </c>
      <c r="H55">
        <f t="shared" si="0"/>
        <v>93</v>
      </c>
      <c r="I55" s="20">
        <f t="shared" si="2"/>
        <v>4</v>
      </c>
      <c r="J55" s="43">
        <v>8.1</v>
      </c>
      <c r="K55" s="43">
        <v>29.2</v>
      </c>
    </row>
    <row r="56" spans="1:11">
      <c r="A56" s="19">
        <v>8028</v>
      </c>
      <c r="B56" s="8">
        <v>42382</v>
      </c>
      <c r="C56" s="19">
        <v>23620</v>
      </c>
      <c r="D56" s="19">
        <v>2009</v>
      </c>
      <c r="E56" s="19">
        <v>3500</v>
      </c>
      <c r="F56" s="19">
        <v>22</v>
      </c>
      <c r="G56" s="6">
        <f t="shared" si="3"/>
        <v>20.46</v>
      </c>
      <c r="H56">
        <f t="shared" si="0"/>
        <v>80</v>
      </c>
      <c r="I56" s="20">
        <f t="shared" si="2"/>
        <v>3.9100684261974581</v>
      </c>
      <c r="J56" s="43">
        <v>11.8</v>
      </c>
      <c r="K56" s="43">
        <v>27.9</v>
      </c>
    </row>
    <row r="57" spans="1:11">
      <c r="A57" s="19">
        <v>8028</v>
      </c>
      <c r="B57" s="8" t="s">
        <v>27</v>
      </c>
      <c r="C57" s="19">
        <v>23700</v>
      </c>
      <c r="D57" s="19">
        <v>2088</v>
      </c>
      <c r="E57" s="19">
        <v>3500</v>
      </c>
      <c r="F57" s="19">
        <v>20</v>
      </c>
      <c r="G57" s="6">
        <f t="shared" si="3"/>
        <v>18.600000000000001</v>
      </c>
      <c r="H57">
        <f t="shared" si="0"/>
        <v>90</v>
      </c>
      <c r="I57" s="20">
        <f t="shared" si="2"/>
        <v>4.8387096774193541</v>
      </c>
      <c r="J57" s="43">
        <v>13.1</v>
      </c>
      <c r="K57" s="43">
        <v>22.2</v>
      </c>
    </row>
    <row r="58" spans="1:11">
      <c r="A58" s="19">
        <v>8028</v>
      </c>
      <c r="B58" s="8" t="s">
        <v>28</v>
      </c>
      <c r="C58" s="19">
        <v>23790</v>
      </c>
      <c r="D58" s="19">
        <v>1981</v>
      </c>
      <c r="E58" s="19">
        <v>3550</v>
      </c>
      <c r="F58" s="19">
        <v>21</v>
      </c>
      <c r="G58" s="6">
        <f t="shared" si="3"/>
        <v>19.53</v>
      </c>
      <c r="H58">
        <f t="shared" si="0"/>
        <v>91</v>
      </c>
      <c r="I58" s="20">
        <f t="shared" si="2"/>
        <v>4.6594982078853047</v>
      </c>
      <c r="J58" s="43">
        <v>12.8</v>
      </c>
      <c r="K58" s="43">
        <v>33</v>
      </c>
    </row>
    <row r="59" spans="1:11">
      <c r="A59" s="19">
        <v>8028</v>
      </c>
      <c r="B59" s="8" t="s">
        <v>36</v>
      </c>
      <c r="C59" s="19">
        <v>23881</v>
      </c>
      <c r="D59" s="19">
        <v>1903</v>
      </c>
      <c r="E59" s="19">
        <v>3500</v>
      </c>
      <c r="F59" s="19">
        <v>23</v>
      </c>
      <c r="G59" s="6">
        <f t="shared" si="3"/>
        <v>21.39</v>
      </c>
      <c r="H59">
        <f t="shared" si="0"/>
        <v>91</v>
      </c>
      <c r="I59" s="20">
        <f t="shared" si="2"/>
        <v>4.2543244506778866</v>
      </c>
      <c r="J59">
        <v>7.4</v>
      </c>
      <c r="K59">
        <v>24.3</v>
      </c>
    </row>
    <row r="60" spans="1:11">
      <c r="A60" s="19">
        <v>8028</v>
      </c>
      <c r="B60" s="8" t="s">
        <v>37</v>
      </c>
      <c r="C60" s="19">
        <v>23972</v>
      </c>
      <c r="D60" s="19">
        <v>1990</v>
      </c>
      <c r="E60" s="19">
        <v>3500</v>
      </c>
      <c r="F60" s="19">
        <v>22</v>
      </c>
      <c r="G60" s="6">
        <f t="shared" si="3"/>
        <v>20.46</v>
      </c>
      <c r="H60">
        <f t="shared" si="0"/>
        <v>80</v>
      </c>
      <c r="I60" s="20">
        <f t="shared" si="2"/>
        <v>3.9100684261974581</v>
      </c>
      <c r="J60">
        <v>14.2</v>
      </c>
      <c r="K60">
        <v>29.8</v>
      </c>
    </row>
    <row r="61" spans="1:11">
      <c r="A61" s="19">
        <v>8028</v>
      </c>
      <c r="B61" s="8" t="s">
        <v>38</v>
      </c>
      <c r="C61" s="19">
        <v>24052</v>
      </c>
      <c r="D61" s="19">
        <v>2021</v>
      </c>
      <c r="E61" s="19">
        <v>3500</v>
      </c>
      <c r="F61" s="19">
        <v>21</v>
      </c>
      <c r="G61" s="6">
        <f t="shared" si="3"/>
        <v>19.53</v>
      </c>
      <c r="H61">
        <f t="shared" si="0"/>
        <v>89</v>
      </c>
      <c r="I61" s="20">
        <f t="shared" si="2"/>
        <v>4.5570916538658475</v>
      </c>
      <c r="J61">
        <v>12.2</v>
      </c>
      <c r="K61">
        <v>28.5</v>
      </c>
    </row>
    <row r="62" spans="1:11">
      <c r="A62" s="19">
        <v>8028</v>
      </c>
      <c r="B62" s="8" t="s">
        <v>42</v>
      </c>
      <c r="C62" s="19">
        <v>24141</v>
      </c>
      <c r="D62" s="19">
        <v>1916</v>
      </c>
      <c r="E62" s="19">
        <v>3500</v>
      </c>
      <c r="F62" s="19">
        <v>22</v>
      </c>
      <c r="G62" s="6">
        <f t="shared" si="3"/>
        <v>20.46</v>
      </c>
      <c r="H62">
        <f t="shared" si="0"/>
        <v>94</v>
      </c>
      <c r="I62" s="20">
        <f t="shared" si="2"/>
        <v>4.5943304007820132</v>
      </c>
      <c r="J62">
        <v>14.6</v>
      </c>
      <c r="K62">
        <v>31.3</v>
      </c>
    </row>
    <row r="63" spans="1:11">
      <c r="A63" s="19">
        <v>8028</v>
      </c>
      <c r="B63" s="8" t="s">
        <v>39</v>
      </c>
      <c r="C63" s="19">
        <v>24235</v>
      </c>
      <c r="D63" s="19">
        <v>1907</v>
      </c>
      <c r="E63" s="19">
        <v>3550</v>
      </c>
      <c r="F63" s="19">
        <v>24</v>
      </c>
      <c r="G63" s="6">
        <f t="shared" si="3"/>
        <v>22.32</v>
      </c>
      <c r="H63">
        <f t="shared" si="0"/>
        <v>94</v>
      </c>
      <c r="I63" s="20">
        <f t="shared" si="2"/>
        <v>4.2114695340501793</v>
      </c>
      <c r="J63">
        <v>11.9</v>
      </c>
      <c r="K63">
        <v>28.7</v>
      </c>
    </row>
    <row r="64" spans="1:11">
      <c r="A64" s="19">
        <v>8028</v>
      </c>
      <c r="B64" s="8" t="s">
        <v>40</v>
      </c>
      <c r="C64" s="19">
        <v>24329</v>
      </c>
      <c r="D64" s="19">
        <v>1916</v>
      </c>
      <c r="E64" s="19">
        <v>3550</v>
      </c>
      <c r="F64" s="19">
        <v>23</v>
      </c>
      <c r="G64" s="6">
        <f t="shared" si="3"/>
        <v>21.39</v>
      </c>
      <c r="H64">
        <f t="shared" si="0"/>
        <v>89</v>
      </c>
      <c r="I64" s="20">
        <f t="shared" si="2"/>
        <v>4.1608228143992516</v>
      </c>
      <c r="J64">
        <v>10.7</v>
      </c>
      <c r="K64">
        <v>27.9</v>
      </c>
    </row>
    <row r="65" spans="1:11">
      <c r="A65" s="19">
        <v>8028</v>
      </c>
      <c r="B65" s="8" t="s">
        <v>41</v>
      </c>
      <c r="C65" s="19">
        <v>24418</v>
      </c>
      <c r="D65" s="19">
        <v>1911</v>
      </c>
      <c r="E65" s="19">
        <v>3400</v>
      </c>
      <c r="F65" s="19">
        <v>22</v>
      </c>
      <c r="G65" s="6">
        <f t="shared" si="3"/>
        <v>20.46</v>
      </c>
      <c r="H65">
        <f t="shared" si="0"/>
        <v>88</v>
      </c>
      <c r="I65" s="20">
        <f t="shared" si="2"/>
        <v>4.301075268817204</v>
      </c>
      <c r="J65">
        <v>11.1</v>
      </c>
      <c r="K65">
        <v>28.6</v>
      </c>
    </row>
    <row r="66" spans="1:11">
      <c r="A66" s="19">
        <v>8029</v>
      </c>
      <c r="B66" s="8" t="s">
        <v>44</v>
      </c>
      <c r="C66" s="19">
        <v>24506</v>
      </c>
      <c r="D66" s="19">
        <v>2009</v>
      </c>
      <c r="E66" s="19">
        <v>3279</v>
      </c>
      <c r="F66" s="19">
        <v>20</v>
      </c>
      <c r="G66" s="6">
        <f t="shared" si="3"/>
        <v>18.600000000000001</v>
      </c>
      <c r="H66">
        <f t="shared" ref="H66" si="4">C67-C66</f>
        <v>86</v>
      </c>
      <c r="I66" s="20">
        <f t="shared" ref="I66" si="5">H66/G66</f>
        <v>4.6236559139784941</v>
      </c>
      <c r="J66">
        <v>9.8000000000000007</v>
      </c>
      <c r="K66">
        <v>24.3</v>
      </c>
    </row>
    <row r="67" spans="1:11">
      <c r="A67" s="92">
        <v>8028</v>
      </c>
      <c r="B67" s="93" t="s">
        <v>46</v>
      </c>
      <c r="C67" s="92">
        <v>24592</v>
      </c>
      <c r="D67" s="92">
        <v>2046</v>
      </c>
      <c r="E67" s="92">
        <v>3500</v>
      </c>
      <c r="F67" s="92">
        <v>21</v>
      </c>
      <c r="G67" s="6">
        <f t="shared" si="3"/>
        <v>19.53</v>
      </c>
      <c r="J67" s="94">
        <v>10.9</v>
      </c>
      <c r="K67" s="94">
        <v>24.8</v>
      </c>
    </row>
    <row r="68" spans="1:11">
      <c r="A68" s="19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49" workbookViewId="0">
      <selection activeCell="M60" sqref="M60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8029</v>
      </c>
      <c r="B2" s="8">
        <v>42299</v>
      </c>
      <c r="C2" s="6">
        <v>29645</v>
      </c>
      <c r="D2" s="6">
        <v>1820</v>
      </c>
      <c r="E2" s="6">
        <v>3550</v>
      </c>
      <c r="F2" s="6">
        <v>26</v>
      </c>
      <c r="G2" s="6">
        <f>F2*0.93</f>
        <v>24.18</v>
      </c>
      <c r="H2">
        <f t="shared" ref="H2:H65" si="0">C3-C2</f>
        <v>153</v>
      </c>
      <c r="I2" s="20">
        <f>H2/G2</f>
        <v>6.3275434243176178</v>
      </c>
      <c r="J2" s="34">
        <v>20</v>
      </c>
      <c r="K2" s="34">
        <v>32</v>
      </c>
    </row>
    <row r="3" spans="1:11">
      <c r="A3" s="6">
        <v>8029</v>
      </c>
      <c r="B3" s="8">
        <v>42300</v>
      </c>
      <c r="C3" s="6">
        <v>29798</v>
      </c>
      <c r="D3" s="6">
        <v>1444</v>
      </c>
      <c r="E3" s="6">
        <v>3500</v>
      </c>
      <c r="F3" s="6">
        <v>33</v>
      </c>
      <c r="G3" s="6">
        <f t="shared" ref="G3:G39" si="1">F3*0.93</f>
        <v>30.69</v>
      </c>
      <c r="H3">
        <f t="shared" si="0"/>
        <v>165</v>
      </c>
      <c r="I3" s="20">
        <f t="shared" ref="I3:I66" si="2">H3/G3</f>
        <v>5.376344086021505</v>
      </c>
      <c r="J3" s="34">
        <v>20</v>
      </c>
      <c r="K3" s="34">
        <v>32</v>
      </c>
    </row>
    <row r="4" spans="1:11">
      <c r="A4" s="6">
        <v>8029</v>
      </c>
      <c r="B4" s="8">
        <v>42303</v>
      </c>
      <c r="C4" s="6">
        <v>29963</v>
      </c>
      <c r="D4" s="6">
        <v>916</v>
      </c>
      <c r="E4" s="6">
        <v>3500</v>
      </c>
      <c r="F4" s="6">
        <v>43</v>
      </c>
      <c r="G4" s="6">
        <f t="shared" si="1"/>
        <v>39.99</v>
      </c>
      <c r="H4">
        <f t="shared" si="0"/>
        <v>113</v>
      </c>
      <c r="I4" s="20">
        <f t="shared" si="2"/>
        <v>2.8257064266066516</v>
      </c>
      <c r="J4" s="34">
        <v>20</v>
      </c>
      <c r="K4" s="34">
        <v>32</v>
      </c>
    </row>
    <row r="5" spans="1:11">
      <c r="A5" s="6">
        <v>8029</v>
      </c>
      <c r="B5" s="8">
        <v>42304</v>
      </c>
      <c r="C5" s="6">
        <v>30076</v>
      </c>
      <c r="D5" s="6">
        <v>1361</v>
      </c>
      <c r="E5" s="6">
        <v>3560</v>
      </c>
      <c r="F5" s="6">
        <v>33</v>
      </c>
      <c r="G5" s="6">
        <f t="shared" si="1"/>
        <v>30.69</v>
      </c>
      <c r="H5">
        <f t="shared" si="0"/>
        <v>133</v>
      </c>
      <c r="I5" s="20">
        <f t="shared" si="2"/>
        <v>4.3336591723688498</v>
      </c>
      <c r="J5" s="34">
        <v>20</v>
      </c>
      <c r="K5" s="34">
        <v>32</v>
      </c>
    </row>
    <row r="6" spans="1:11">
      <c r="A6" s="6">
        <v>8029</v>
      </c>
      <c r="B6" s="8">
        <v>42305</v>
      </c>
      <c r="C6" s="6">
        <v>30209</v>
      </c>
      <c r="D6" s="6">
        <v>1210</v>
      </c>
      <c r="E6" s="6">
        <v>3580</v>
      </c>
      <c r="F6" s="6">
        <v>36</v>
      </c>
      <c r="G6" s="6">
        <f t="shared" si="1"/>
        <v>33.480000000000004</v>
      </c>
      <c r="H6">
        <f t="shared" si="0"/>
        <v>160</v>
      </c>
      <c r="I6" s="20">
        <f t="shared" si="2"/>
        <v>4.7789725209080043</v>
      </c>
      <c r="J6" s="34">
        <v>20</v>
      </c>
      <c r="K6" s="34">
        <v>32</v>
      </c>
    </row>
    <row r="7" spans="1:11">
      <c r="A7" s="6">
        <v>8029</v>
      </c>
      <c r="B7" s="8">
        <v>42306</v>
      </c>
      <c r="C7" s="6">
        <v>30369</v>
      </c>
      <c r="D7" s="6">
        <v>1472</v>
      </c>
      <c r="E7" s="6">
        <v>3550</v>
      </c>
      <c r="F7" s="6">
        <v>30</v>
      </c>
      <c r="G7" s="6">
        <f t="shared" si="1"/>
        <v>27.900000000000002</v>
      </c>
      <c r="H7">
        <f t="shared" si="0"/>
        <v>180</v>
      </c>
      <c r="I7" s="20">
        <f t="shared" si="2"/>
        <v>6.4516129032258061</v>
      </c>
      <c r="J7" s="34">
        <v>20</v>
      </c>
      <c r="K7" s="34">
        <v>32</v>
      </c>
    </row>
    <row r="8" spans="1:11">
      <c r="A8" s="6">
        <v>8029</v>
      </c>
      <c r="B8" s="36">
        <v>42311</v>
      </c>
      <c r="C8" s="6">
        <v>30549</v>
      </c>
      <c r="D8" s="6">
        <v>1139</v>
      </c>
      <c r="E8" s="6">
        <v>3550</v>
      </c>
      <c r="F8" s="6">
        <v>39</v>
      </c>
      <c r="G8" s="6">
        <f t="shared" si="1"/>
        <v>36.270000000000003</v>
      </c>
      <c r="H8">
        <f t="shared" si="0"/>
        <v>160</v>
      </c>
      <c r="I8" s="20">
        <f t="shared" si="2"/>
        <v>4.4113592500689274</v>
      </c>
      <c r="J8" s="34">
        <v>20</v>
      </c>
      <c r="K8" s="34">
        <v>32</v>
      </c>
    </row>
    <row r="9" spans="1:11">
      <c r="A9" s="6">
        <v>8029</v>
      </c>
      <c r="B9" s="36">
        <v>42311</v>
      </c>
      <c r="C9" s="6">
        <v>30709</v>
      </c>
      <c r="D9" s="6">
        <v>1139</v>
      </c>
      <c r="E9" s="6">
        <v>3550</v>
      </c>
      <c r="F9" s="6">
        <v>39</v>
      </c>
      <c r="G9" s="6">
        <f t="shared" si="1"/>
        <v>36.270000000000003</v>
      </c>
      <c r="H9">
        <f t="shared" si="0"/>
        <v>143</v>
      </c>
      <c r="I9" s="20">
        <f t="shared" si="2"/>
        <v>3.9426523297491034</v>
      </c>
      <c r="J9" s="34">
        <v>20</v>
      </c>
      <c r="K9" s="34">
        <v>32</v>
      </c>
    </row>
    <row r="10" spans="1:11">
      <c r="A10" s="6">
        <v>8029</v>
      </c>
      <c r="B10" s="8">
        <v>42312</v>
      </c>
      <c r="C10" s="6">
        <v>30852</v>
      </c>
      <c r="D10" s="6">
        <v>1361</v>
      </c>
      <c r="E10" s="6">
        <v>3500</v>
      </c>
      <c r="F10" s="6">
        <v>34</v>
      </c>
      <c r="G10" s="6">
        <f t="shared" si="1"/>
        <v>31.62</v>
      </c>
      <c r="H10">
        <f t="shared" si="0"/>
        <v>110</v>
      </c>
      <c r="I10" s="20">
        <f t="shared" si="2"/>
        <v>3.4788108791903856</v>
      </c>
      <c r="J10" s="34">
        <v>20</v>
      </c>
      <c r="K10" s="34">
        <v>32</v>
      </c>
    </row>
    <row r="11" spans="1:11">
      <c r="A11" s="6">
        <v>8029</v>
      </c>
      <c r="B11" s="8">
        <v>42313</v>
      </c>
      <c r="C11" s="6">
        <v>30962</v>
      </c>
      <c r="D11" s="6">
        <v>1510</v>
      </c>
      <c r="E11" s="6">
        <v>3570</v>
      </c>
      <c r="F11" s="6">
        <v>32</v>
      </c>
      <c r="G11" s="6">
        <f t="shared" si="1"/>
        <v>29.76</v>
      </c>
      <c r="H11">
        <f t="shared" si="0"/>
        <v>115</v>
      </c>
      <c r="I11" s="20">
        <f t="shared" si="2"/>
        <v>3.864247311827957</v>
      </c>
      <c r="J11" s="34">
        <v>20</v>
      </c>
      <c r="K11" s="34">
        <v>32</v>
      </c>
    </row>
    <row r="12" spans="1:11">
      <c r="A12" s="6">
        <v>8029</v>
      </c>
      <c r="B12" s="8">
        <v>42314</v>
      </c>
      <c r="C12" s="6">
        <v>31077</v>
      </c>
      <c r="D12" s="6">
        <v>1580</v>
      </c>
      <c r="E12" s="6">
        <v>3580</v>
      </c>
      <c r="F12" s="6">
        <v>31</v>
      </c>
      <c r="G12" s="6">
        <f t="shared" si="1"/>
        <v>28.830000000000002</v>
      </c>
      <c r="H12">
        <f t="shared" si="0"/>
        <v>166</v>
      </c>
      <c r="I12" s="20">
        <f t="shared" si="2"/>
        <v>5.7578910856746441</v>
      </c>
      <c r="J12" s="34">
        <v>20</v>
      </c>
      <c r="K12" s="34">
        <v>32</v>
      </c>
    </row>
    <row r="13" spans="1:11">
      <c r="A13" s="6">
        <v>8029</v>
      </c>
      <c r="B13" s="8">
        <v>42317</v>
      </c>
      <c r="C13" s="6">
        <v>31243</v>
      </c>
      <c r="D13" s="6">
        <v>1240</v>
      </c>
      <c r="E13" s="6">
        <v>3580</v>
      </c>
      <c r="F13" s="6">
        <v>36</v>
      </c>
      <c r="G13" s="6">
        <f t="shared" si="1"/>
        <v>33.480000000000004</v>
      </c>
      <c r="H13">
        <f t="shared" si="0"/>
        <v>123</v>
      </c>
      <c r="I13" s="20">
        <f t="shared" si="2"/>
        <v>3.6738351254480284</v>
      </c>
      <c r="J13" s="34">
        <v>20</v>
      </c>
      <c r="K13" s="34">
        <v>32</v>
      </c>
    </row>
    <row r="14" spans="1:11">
      <c r="A14" s="6">
        <v>8029</v>
      </c>
      <c r="B14" s="8">
        <v>42318</v>
      </c>
      <c r="C14" s="6">
        <v>31366</v>
      </c>
      <c r="D14" s="6">
        <v>1490</v>
      </c>
      <c r="E14" s="6">
        <v>3580</v>
      </c>
      <c r="F14" s="6">
        <v>32</v>
      </c>
      <c r="G14" s="6">
        <f t="shared" si="1"/>
        <v>29.76</v>
      </c>
      <c r="H14">
        <f t="shared" si="0"/>
        <v>155</v>
      </c>
      <c r="I14" s="20">
        <f t="shared" si="2"/>
        <v>5.208333333333333</v>
      </c>
      <c r="J14" s="34">
        <v>20</v>
      </c>
      <c r="K14" s="34">
        <v>32</v>
      </c>
    </row>
    <row r="15" spans="1:11">
      <c r="A15" s="6">
        <v>8029</v>
      </c>
      <c r="B15" s="8">
        <v>42319</v>
      </c>
      <c r="C15" s="6">
        <v>31521</v>
      </c>
      <c r="D15" s="6">
        <v>1194</v>
      </c>
      <c r="E15" s="6">
        <v>3570</v>
      </c>
      <c r="F15" s="6">
        <v>37</v>
      </c>
      <c r="G15" s="6">
        <f t="shared" si="1"/>
        <v>34.410000000000004</v>
      </c>
      <c r="H15">
        <f t="shared" si="0"/>
        <v>120</v>
      </c>
      <c r="I15" s="20">
        <f t="shared" si="2"/>
        <v>3.4873583260680032</v>
      </c>
      <c r="J15" s="34">
        <v>20</v>
      </c>
      <c r="K15" s="34">
        <v>32</v>
      </c>
    </row>
    <row r="16" spans="1:11">
      <c r="A16" s="6">
        <v>8029</v>
      </c>
      <c r="B16" s="8">
        <v>42320</v>
      </c>
      <c r="C16" s="6">
        <v>31641</v>
      </c>
      <c r="D16" s="6">
        <v>1452</v>
      </c>
      <c r="E16" s="6">
        <v>3500</v>
      </c>
      <c r="F16" s="6">
        <v>32</v>
      </c>
      <c r="G16" s="6">
        <f t="shared" si="1"/>
        <v>29.76</v>
      </c>
      <c r="H16">
        <f t="shared" si="0"/>
        <v>100</v>
      </c>
      <c r="I16" s="20">
        <f t="shared" si="2"/>
        <v>3.3602150537634405</v>
      </c>
      <c r="J16" s="34">
        <v>20</v>
      </c>
      <c r="K16" s="34">
        <v>32</v>
      </c>
    </row>
    <row r="17" spans="1:11">
      <c r="A17" s="6">
        <v>8029</v>
      </c>
      <c r="B17" s="36">
        <v>42321</v>
      </c>
      <c r="C17" s="6">
        <v>31741</v>
      </c>
      <c r="D17" s="6">
        <v>2129</v>
      </c>
      <c r="E17" s="6">
        <v>3500</v>
      </c>
      <c r="F17" s="6">
        <v>18</v>
      </c>
      <c r="G17" s="6">
        <f t="shared" si="1"/>
        <v>16.740000000000002</v>
      </c>
      <c r="H17">
        <f t="shared" si="0"/>
        <v>103</v>
      </c>
      <c r="I17" s="20">
        <f t="shared" si="2"/>
        <v>6.1529271206690552</v>
      </c>
      <c r="J17" s="34">
        <v>20</v>
      </c>
      <c r="K17" s="34">
        <v>32</v>
      </c>
    </row>
    <row r="18" spans="1:11">
      <c r="A18" s="6">
        <v>8029</v>
      </c>
      <c r="B18" s="8">
        <v>42322</v>
      </c>
      <c r="C18" s="6">
        <v>31844</v>
      </c>
      <c r="D18" s="6">
        <v>2129</v>
      </c>
      <c r="E18" s="6">
        <v>3500</v>
      </c>
      <c r="F18" s="6">
        <v>19</v>
      </c>
      <c r="G18" s="6">
        <f t="shared" si="1"/>
        <v>17.670000000000002</v>
      </c>
      <c r="H18">
        <f t="shared" si="0"/>
        <v>66</v>
      </c>
      <c r="I18" s="20">
        <f t="shared" si="2"/>
        <v>3.7351443123938877</v>
      </c>
      <c r="J18" s="34">
        <v>20</v>
      </c>
      <c r="K18" s="34">
        <v>32</v>
      </c>
    </row>
    <row r="19" spans="1:11">
      <c r="A19" s="6">
        <v>8029</v>
      </c>
      <c r="B19" s="8">
        <v>42324</v>
      </c>
      <c r="C19" s="6">
        <v>31910</v>
      </c>
      <c r="D19" s="6">
        <v>2324</v>
      </c>
      <c r="E19" s="6">
        <v>3500</v>
      </c>
      <c r="F19" s="6">
        <v>14</v>
      </c>
      <c r="G19" s="6">
        <f t="shared" si="1"/>
        <v>13.020000000000001</v>
      </c>
      <c r="H19">
        <f t="shared" si="0"/>
        <v>111</v>
      </c>
      <c r="I19" s="20">
        <f t="shared" si="2"/>
        <v>8.5253456221198149</v>
      </c>
      <c r="J19" s="34">
        <v>20</v>
      </c>
      <c r="K19" s="34">
        <v>32</v>
      </c>
    </row>
    <row r="20" spans="1:11">
      <c r="A20" s="6">
        <v>8029</v>
      </c>
      <c r="B20" s="8">
        <v>42325</v>
      </c>
      <c r="C20" s="6">
        <v>32021</v>
      </c>
      <c r="D20" s="6">
        <v>1870</v>
      </c>
      <c r="E20" s="6">
        <v>3500</v>
      </c>
      <c r="F20" s="6">
        <v>25</v>
      </c>
      <c r="G20" s="6">
        <f t="shared" si="1"/>
        <v>23.25</v>
      </c>
      <c r="H20">
        <f t="shared" si="0"/>
        <v>139</v>
      </c>
      <c r="I20" s="20">
        <f t="shared" si="2"/>
        <v>5.978494623655914</v>
      </c>
      <c r="J20" s="34">
        <v>20</v>
      </c>
      <c r="K20" s="34">
        <v>32</v>
      </c>
    </row>
    <row r="21" spans="1:11">
      <c r="A21" s="19">
        <v>8029</v>
      </c>
      <c r="B21" s="8">
        <v>42326</v>
      </c>
      <c r="C21" s="19">
        <v>32160</v>
      </c>
      <c r="D21" s="19">
        <v>1100</v>
      </c>
      <c r="E21" s="19">
        <v>3500</v>
      </c>
      <c r="F21" s="19">
        <v>39</v>
      </c>
      <c r="G21" s="6">
        <f t="shared" si="1"/>
        <v>36.270000000000003</v>
      </c>
      <c r="H21">
        <f t="shared" si="0"/>
        <v>153</v>
      </c>
      <c r="I21" s="20">
        <f t="shared" si="2"/>
        <v>4.2183622828784113</v>
      </c>
      <c r="J21" s="34">
        <v>20</v>
      </c>
      <c r="K21" s="34">
        <v>32</v>
      </c>
    </row>
    <row r="22" spans="1:11">
      <c r="A22" s="19">
        <v>8029</v>
      </c>
      <c r="B22" s="8">
        <v>42327</v>
      </c>
      <c r="C22" s="19">
        <v>32313</v>
      </c>
      <c r="D22" s="19">
        <v>1259</v>
      </c>
      <c r="E22" s="19">
        <v>3570</v>
      </c>
      <c r="F22" s="19">
        <v>37</v>
      </c>
      <c r="G22" s="6">
        <f t="shared" si="1"/>
        <v>34.410000000000004</v>
      </c>
      <c r="H22">
        <f t="shared" si="0"/>
        <v>123</v>
      </c>
      <c r="I22" s="20">
        <f t="shared" si="2"/>
        <v>3.574542284219703</v>
      </c>
      <c r="J22" s="34">
        <v>20</v>
      </c>
      <c r="K22" s="34">
        <v>32</v>
      </c>
    </row>
    <row r="23" spans="1:11">
      <c r="A23" s="19">
        <v>8029</v>
      </c>
      <c r="B23" s="8">
        <v>42328</v>
      </c>
      <c r="C23" s="19">
        <v>32436</v>
      </c>
      <c r="D23" s="19">
        <v>1500</v>
      </c>
      <c r="E23" s="19">
        <v>3570</v>
      </c>
      <c r="F23" s="19">
        <v>33</v>
      </c>
      <c r="G23" s="6">
        <f t="shared" si="1"/>
        <v>30.69</v>
      </c>
      <c r="H23">
        <f t="shared" si="0"/>
        <v>127</v>
      </c>
      <c r="I23" s="20">
        <f t="shared" si="2"/>
        <v>4.138155751058977</v>
      </c>
      <c r="J23" s="34">
        <v>20</v>
      </c>
      <c r="K23" s="34">
        <v>32</v>
      </c>
    </row>
    <row r="24" spans="1:11">
      <c r="A24" s="19">
        <v>8029</v>
      </c>
      <c r="B24" s="8">
        <v>42331</v>
      </c>
      <c r="C24" s="19">
        <v>32563</v>
      </c>
      <c r="D24" s="19">
        <v>1338</v>
      </c>
      <c r="E24" s="19">
        <v>3560</v>
      </c>
      <c r="F24" s="19">
        <v>35</v>
      </c>
      <c r="G24" s="6">
        <f t="shared" si="1"/>
        <v>32.550000000000004</v>
      </c>
      <c r="H24">
        <f t="shared" si="0"/>
        <v>118</v>
      </c>
      <c r="I24" s="20">
        <f t="shared" si="2"/>
        <v>3.6251920122887862</v>
      </c>
      <c r="J24" s="34">
        <v>20</v>
      </c>
      <c r="K24" s="34">
        <v>32</v>
      </c>
    </row>
    <row r="25" spans="1:11">
      <c r="A25" s="19">
        <v>8029</v>
      </c>
      <c r="B25" s="8">
        <v>42332</v>
      </c>
      <c r="C25" s="19">
        <v>32681</v>
      </c>
      <c r="D25" s="19">
        <v>1510</v>
      </c>
      <c r="E25" s="19">
        <v>3570</v>
      </c>
      <c r="F25" s="19">
        <v>32</v>
      </c>
      <c r="G25" s="6">
        <f t="shared" si="1"/>
        <v>29.76</v>
      </c>
      <c r="H25">
        <f t="shared" si="0"/>
        <v>127</v>
      </c>
      <c r="I25" s="20">
        <f t="shared" si="2"/>
        <v>4.26747311827957</v>
      </c>
      <c r="J25" s="34">
        <v>20</v>
      </c>
      <c r="K25" s="34">
        <v>32</v>
      </c>
    </row>
    <row r="26" spans="1:11">
      <c r="A26" s="19">
        <v>8029</v>
      </c>
      <c r="B26" s="8">
        <v>42333</v>
      </c>
      <c r="C26" s="19">
        <v>32808</v>
      </c>
      <c r="D26" s="19">
        <v>1418</v>
      </c>
      <c r="E26" s="19">
        <v>3570</v>
      </c>
      <c r="F26" s="19">
        <v>34</v>
      </c>
      <c r="G26" s="6">
        <f t="shared" si="1"/>
        <v>31.62</v>
      </c>
      <c r="H26">
        <f t="shared" si="0"/>
        <v>109</v>
      </c>
      <c r="I26" s="20">
        <f t="shared" si="2"/>
        <v>3.4471853257432006</v>
      </c>
      <c r="J26" s="34">
        <v>20</v>
      </c>
      <c r="K26" s="34">
        <v>32</v>
      </c>
    </row>
    <row r="27" spans="1:11">
      <c r="A27" s="19">
        <v>8029</v>
      </c>
      <c r="B27" s="8">
        <v>42334</v>
      </c>
      <c r="C27" s="19">
        <v>32917</v>
      </c>
      <c r="D27" s="19">
        <v>1646</v>
      </c>
      <c r="E27" s="19">
        <v>3500</v>
      </c>
      <c r="F27" s="19">
        <v>30</v>
      </c>
      <c r="G27" s="6">
        <f t="shared" si="1"/>
        <v>27.900000000000002</v>
      </c>
      <c r="H27">
        <f t="shared" si="0"/>
        <v>130</v>
      </c>
      <c r="I27" s="20">
        <f t="shared" si="2"/>
        <v>4.6594982078853047</v>
      </c>
      <c r="J27" s="34">
        <v>20</v>
      </c>
      <c r="K27" s="34">
        <v>32</v>
      </c>
    </row>
    <row r="28" spans="1:11">
      <c r="A28" s="19">
        <v>8029</v>
      </c>
      <c r="B28" s="8">
        <v>42335</v>
      </c>
      <c r="C28" s="19">
        <v>33047</v>
      </c>
      <c r="D28" s="19">
        <v>1618</v>
      </c>
      <c r="E28" s="19">
        <v>3500</v>
      </c>
      <c r="F28" s="19">
        <v>30</v>
      </c>
      <c r="G28" s="6">
        <f t="shared" si="1"/>
        <v>27.900000000000002</v>
      </c>
      <c r="H28">
        <f t="shared" si="0"/>
        <v>122</v>
      </c>
      <c r="I28" s="20">
        <f t="shared" si="2"/>
        <v>4.3727598566308243</v>
      </c>
      <c r="J28" s="34">
        <v>20</v>
      </c>
      <c r="K28" s="34">
        <v>32</v>
      </c>
    </row>
    <row r="29" spans="1:11">
      <c r="A29" s="19">
        <v>8029</v>
      </c>
      <c r="B29" s="8">
        <v>42338</v>
      </c>
      <c r="C29" s="19">
        <v>33169</v>
      </c>
      <c r="D29" s="19">
        <v>1472</v>
      </c>
      <c r="E29" s="19">
        <v>3500</v>
      </c>
      <c r="F29" s="19">
        <v>33</v>
      </c>
      <c r="G29" s="6">
        <f t="shared" si="1"/>
        <v>30.69</v>
      </c>
      <c r="H29">
        <f t="shared" si="0"/>
        <v>121</v>
      </c>
      <c r="I29" s="20">
        <f t="shared" si="2"/>
        <v>3.9426523297491038</v>
      </c>
      <c r="J29" s="34">
        <v>20</v>
      </c>
      <c r="K29" s="34">
        <v>32</v>
      </c>
    </row>
    <row r="30" spans="1:11">
      <c r="A30" s="19">
        <v>8029</v>
      </c>
      <c r="B30" s="8">
        <v>42339</v>
      </c>
      <c r="C30" s="19">
        <v>33290</v>
      </c>
      <c r="D30" s="19">
        <v>1296</v>
      </c>
      <c r="E30" s="19">
        <v>3500</v>
      </c>
      <c r="F30" s="19">
        <v>34</v>
      </c>
      <c r="G30" s="6">
        <f t="shared" si="1"/>
        <v>31.62</v>
      </c>
      <c r="H30">
        <f t="shared" si="0"/>
        <v>118</v>
      </c>
      <c r="I30" s="20">
        <f t="shared" si="2"/>
        <v>3.7318153067678681</v>
      </c>
      <c r="J30" s="34">
        <v>20</v>
      </c>
      <c r="K30" s="34">
        <v>32</v>
      </c>
    </row>
    <row r="31" spans="1:11">
      <c r="A31" s="19">
        <v>8029</v>
      </c>
      <c r="B31" s="8">
        <v>42340</v>
      </c>
      <c r="C31" s="19">
        <v>33408</v>
      </c>
      <c r="D31" s="19">
        <v>1500</v>
      </c>
      <c r="E31" s="19">
        <v>3500</v>
      </c>
      <c r="F31" s="19">
        <v>32</v>
      </c>
      <c r="G31" s="6">
        <f t="shared" si="1"/>
        <v>29.76</v>
      </c>
      <c r="H31">
        <f t="shared" si="0"/>
        <v>145</v>
      </c>
      <c r="I31" s="20">
        <f t="shared" si="2"/>
        <v>4.872311827956989</v>
      </c>
      <c r="J31" s="34">
        <v>20</v>
      </c>
      <c r="K31" s="34">
        <v>32</v>
      </c>
    </row>
    <row r="32" spans="1:11">
      <c r="A32" s="19">
        <v>8029</v>
      </c>
      <c r="B32" s="8">
        <v>42341</v>
      </c>
      <c r="C32" s="19">
        <v>33553</v>
      </c>
      <c r="D32" s="19">
        <v>1324</v>
      </c>
      <c r="E32" s="19">
        <v>3550</v>
      </c>
      <c r="F32" s="19">
        <v>34</v>
      </c>
      <c r="G32" s="6">
        <f t="shared" si="1"/>
        <v>31.62</v>
      </c>
      <c r="H32">
        <f t="shared" si="0"/>
        <v>124</v>
      </c>
      <c r="I32" s="20">
        <f t="shared" si="2"/>
        <v>3.9215686274509802</v>
      </c>
      <c r="J32" s="34">
        <v>20</v>
      </c>
      <c r="K32" s="34">
        <v>32</v>
      </c>
    </row>
    <row r="33" spans="1:11">
      <c r="A33" s="19">
        <v>8029</v>
      </c>
      <c r="B33" s="8">
        <v>42342</v>
      </c>
      <c r="C33" s="19">
        <v>33677</v>
      </c>
      <c r="D33" s="19">
        <v>1560</v>
      </c>
      <c r="E33" s="19">
        <v>3570</v>
      </c>
      <c r="F33" s="19">
        <v>30</v>
      </c>
      <c r="G33" s="6">
        <f t="shared" si="1"/>
        <v>27.900000000000002</v>
      </c>
      <c r="H33">
        <f t="shared" si="0"/>
        <v>122</v>
      </c>
      <c r="I33" s="20">
        <f t="shared" si="2"/>
        <v>4.3727598566308243</v>
      </c>
      <c r="J33">
        <v>18.100000000000001</v>
      </c>
      <c r="K33">
        <v>37.200000000000003</v>
      </c>
    </row>
    <row r="34" spans="1:11">
      <c r="A34" s="19">
        <v>8029</v>
      </c>
      <c r="B34" s="8">
        <v>42345</v>
      </c>
      <c r="C34" s="19">
        <v>33799</v>
      </c>
      <c r="D34" s="19">
        <v>1548</v>
      </c>
      <c r="E34" s="19">
        <v>3570</v>
      </c>
      <c r="F34" s="19">
        <v>32</v>
      </c>
      <c r="G34" s="6">
        <f t="shared" si="1"/>
        <v>29.76</v>
      </c>
      <c r="H34">
        <f t="shared" si="0"/>
        <v>120</v>
      </c>
      <c r="I34" s="20">
        <f t="shared" si="2"/>
        <v>4.032258064516129</v>
      </c>
      <c r="J34">
        <v>14.3</v>
      </c>
      <c r="K34">
        <v>31.5</v>
      </c>
    </row>
    <row r="35" spans="1:11">
      <c r="A35" s="19">
        <v>8029</v>
      </c>
      <c r="B35" s="8">
        <v>42346</v>
      </c>
      <c r="C35" s="19">
        <v>33919</v>
      </c>
      <c r="D35" s="19">
        <v>1710</v>
      </c>
      <c r="E35" s="19">
        <v>3570</v>
      </c>
      <c r="F35" s="19">
        <v>27</v>
      </c>
      <c r="G35" s="6">
        <f t="shared" si="1"/>
        <v>25.110000000000003</v>
      </c>
      <c r="H35">
        <f t="shared" si="0"/>
        <v>131</v>
      </c>
      <c r="I35" s="20">
        <f t="shared" si="2"/>
        <v>5.217045001991238</v>
      </c>
      <c r="J35">
        <v>12.9</v>
      </c>
      <c r="K35">
        <v>33.200000000000003</v>
      </c>
    </row>
    <row r="36" spans="1:11">
      <c r="A36" s="19">
        <v>8029</v>
      </c>
      <c r="B36" s="8">
        <v>42347</v>
      </c>
      <c r="C36" s="19">
        <v>34050</v>
      </c>
      <c r="D36" s="19">
        <v>1683</v>
      </c>
      <c r="E36" s="19">
        <v>3570</v>
      </c>
      <c r="F36" s="19">
        <v>29</v>
      </c>
      <c r="G36" s="6">
        <f t="shared" si="1"/>
        <v>26.970000000000002</v>
      </c>
      <c r="H36">
        <f t="shared" si="0"/>
        <v>126</v>
      </c>
      <c r="I36" s="20">
        <f t="shared" si="2"/>
        <v>4.6718576195773078</v>
      </c>
      <c r="J36">
        <v>17.100000000000001</v>
      </c>
      <c r="K36">
        <v>36.1</v>
      </c>
    </row>
    <row r="37" spans="1:11">
      <c r="A37" s="19">
        <v>8029</v>
      </c>
      <c r="B37" s="8">
        <v>42348</v>
      </c>
      <c r="C37" s="19">
        <v>34176</v>
      </c>
      <c r="D37" s="19">
        <v>1630</v>
      </c>
      <c r="E37" s="19">
        <v>3570</v>
      </c>
      <c r="F37" s="19">
        <v>31</v>
      </c>
      <c r="G37" s="6">
        <f t="shared" si="1"/>
        <v>28.830000000000002</v>
      </c>
      <c r="H37">
        <f t="shared" si="0"/>
        <v>122</v>
      </c>
      <c r="I37" s="20">
        <f t="shared" si="2"/>
        <v>4.2317030870620878</v>
      </c>
      <c r="J37">
        <v>24.9</v>
      </c>
      <c r="K37">
        <v>43.4</v>
      </c>
    </row>
    <row r="38" spans="1:11">
      <c r="A38" s="19">
        <v>8029</v>
      </c>
      <c r="B38" s="8">
        <v>42349</v>
      </c>
      <c r="C38" s="19">
        <v>34298</v>
      </c>
      <c r="D38" s="19">
        <v>1740</v>
      </c>
      <c r="E38" s="19">
        <v>3570</v>
      </c>
      <c r="F38" s="19">
        <v>28</v>
      </c>
      <c r="G38" s="6">
        <f t="shared" si="1"/>
        <v>26.040000000000003</v>
      </c>
      <c r="H38">
        <f t="shared" si="0"/>
        <v>122</v>
      </c>
      <c r="I38" s="20">
        <f t="shared" si="2"/>
        <v>4.6850998463901687</v>
      </c>
      <c r="J38">
        <v>24.6</v>
      </c>
      <c r="K38">
        <v>39.6</v>
      </c>
    </row>
    <row r="39" spans="1:11">
      <c r="A39" s="19">
        <v>8029</v>
      </c>
      <c r="B39" s="8">
        <v>42352</v>
      </c>
      <c r="C39" s="19">
        <v>34420</v>
      </c>
      <c r="D39" s="19">
        <v>1487</v>
      </c>
      <c r="E39" s="19">
        <v>3500</v>
      </c>
      <c r="F39" s="19">
        <v>31</v>
      </c>
      <c r="G39" s="6">
        <f t="shared" si="1"/>
        <v>28.830000000000002</v>
      </c>
      <c r="H39">
        <f t="shared" si="0"/>
        <v>117</v>
      </c>
      <c r="I39" s="20">
        <f t="shared" si="2"/>
        <v>4.0582726326742975</v>
      </c>
      <c r="J39">
        <v>23.6</v>
      </c>
      <c r="K39">
        <v>41.3</v>
      </c>
    </row>
    <row r="40" spans="1:11">
      <c r="A40" s="19">
        <v>8029</v>
      </c>
      <c r="B40" s="8">
        <v>42353</v>
      </c>
      <c r="C40" s="19">
        <v>34537</v>
      </c>
      <c r="D40" s="19">
        <v>1407</v>
      </c>
      <c r="E40" s="19">
        <v>3600</v>
      </c>
      <c r="F40" s="19">
        <v>34</v>
      </c>
      <c r="G40" s="6">
        <f t="shared" ref="G40:G69" si="3">F40*0.93</f>
        <v>31.62</v>
      </c>
      <c r="H40">
        <f t="shared" si="0"/>
        <v>124</v>
      </c>
      <c r="I40" s="20">
        <f t="shared" si="2"/>
        <v>3.9215686274509802</v>
      </c>
      <c r="J40">
        <v>18.5</v>
      </c>
      <c r="K40">
        <v>37</v>
      </c>
    </row>
    <row r="41" spans="1:11">
      <c r="A41" s="19">
        <v>8029</v>
      </c>
      <c r="B41" s="8">
        <v>42354</v>
      </c>
      <c r="C41" s="19">
        <v>34661</v>
      </c>
      <c r="D41" s="19">
        <v>1305</v>
      </c>
      <c r="E41" s="19">
        <v>3550</v>
      </c>
      <c r="F41" s="19">
        <v>37</v>
      </c>
      <c r="G41" s="6">
        <f t="shared" si="3"/>
        <v>34.410000000000004</v>
      </c>
      <c r="H41">
        <f t="shared" si="0"/>
        <v>115</v>
      </c>
      <c r="I41" s="20">
        <f t="shared" si="2"/>
        <v>3.342051729148503</v>
      </c>
      <c r="J41">
        <v>15.4</v>
      </c>
      <c r="K41">
        <v>39.5</v>
      </c>
    </row>
    <row r="42" spans="1:11">
      <c r="A42" s="19">
        <v>8029</v>
      </c>
      <c r="B42" s="8">
        <v>42355</v>
      </c>
      <c r="C42" s="19">
        <v>34776</v>
      </c>
      <c r="D42" s="19">
        <v>1490</v>
      </c>
      <c r="E42" s="19">
        <v>3500</v>
      </c>
      <c r="F42" s="19">
        <v>32</v>
      </c>
      <c r="G42" s="6">
        <f t="shared" si="3"/>
        <v>29.76</v>
      </c>
      <c r="H42">
        <f t="shared" si="0"/>
        <v>116</v>
      </c>
      <c r="I42" s="20">
        <f t="shared" si="2"/>
        <v>3.897849462365591</v>
      </c>
      <c r="J42">
        <v>9.6</v>
      </c>
      <c r="K42">
        <v>33.6</v>
      </c>
    </row>
    <row r="43" spans="1:11">
      <c r="A43" s="19">
        <v>8029</v>
      </c>
      <c r="B43" s="8">
        <v>42356</v>
      </c>
      <c r="C43" s="19">
        <v>34892</v>
      </c>
      <c r="D43" s="19">
        <v>1613</v>
      </c>
      <c r="E43" s="19">
        <v>3500</v>
      </c>
      <c r="F43" s="19">
        <v>28</v>
      </c>
      <c r="G43" s="6">
        <f t="shared" si="3"/>
        <v>26.040000000000003</v>
      </c>
      <c r="H43">
        <f t="shared" si="0"/>
        <v>423</v>
      </c>
      <c r="I43" s="20">
        <f t="shared" si="2"/>
        <v>16.244239631336402</v>
      </c>
      <c r="J43">
        <v>17.2</v>
      </c>
      <c r="K43">
        <v>30.3</v>
      </c>
    </row>
    <row r="44" spans="1:11">
      <c r="A44" s="19">
        <v>8029</v>
      </c>
      <c r="B44" s="8" t="s">
        <v>17</v>
      </c>
      <c r="C44" s="19">
        <v>35315</v>
      </c>
      <c r="D44" s="19">
        <v>1651</v>
      </c>
      <c r="E44" s="19">
        <v>3500</v>
      </c>
      <c r="F44" s="19">
        <v>28</v>
      </c>
      <c r="G44" s="6">
        <f t="shared" si="3"/>
        <v>26.040000000000003</v>
      </c>
      <c r="H44">
        <f t="shared" si="0"/>
        <v>123</v>
      </c>
      <c r="I44" s="20">
        <f t="shared" si="2"/>
        <v>4.7235023041474653</v>
      </c>
      <c r="J44">
        <v>18.8</v>
      </c>
      <c r="K44">
        <v>33.6</v>
      </c>
    </row>
    <row r="45" spans="1:11">
      <c r="A45" s="19">
        <v>8029</v>
      </c>
      <c r="B45" s="8" t="s">
        <v>18</v>
      </c>
      <c r="C45" s="19">
        <v>35438</v>
      </c>
      <c r="D45" s="19">
        <v>1517</v>
      </c>
      <c r="E45" s="19">
        <v>3500</v>
      </c>
      <c r="F45" s="19">
        <v>31</v>
      </c>
      <c r="G45" s="6">
        <f t="shared" si="3"/>
        <v>28.830000000000002</v>
      </c>
      <c r="H45">
        <f t="shared" si="0"/>
        <v>94</v>
      </c>
      <c r="I45" s="20">
        <f t="shared" si="2"/>
        <v>3.2604925424904612</v>
      </c>
      <c r="J45">
        <v>23.8</v>
      </c>
      <c r="K45">
        <v>41.9</v>
      </c>
    </row>
    <row r="46" spans="1:11">
      <c r="A46" s="19">
        <v>8029</v>
      </c>
      <c r="B46" s="8" t="s">
        <v>19</v>
      </c>
      <c r="C46" s="19">
        <v>35532</v>
      </c>
      <c r="D46" s="19">
        <v>1389</v>
      </c>
      <c r="E46" s="19">
        <v>3500</v>
      </c>
      <c r="F46" s="19">
        <v>28</v>
      </c>
      <c r="G46" s="6">
        <f t="shared" si="3"/>
        <v>26.040000000000003</v>
      </c>
      <c r="H46">
        <f t="shared" si="0"/>
        <v>118</v>
      </c>
      <c r="I46" s="20">
        <f t="shared" si="2"/>
        <v>4.5314900153609825</v>
      </c>
      <c r="J46">
        <v>18.2</v>
      </c>
      <c r="K46">
        <v>34.1</v>
      </c>
    </row>
    <row r="47" spans="1:11">
      <c r="A47" s="19">
        <v>8029</v>
      </c>
      <c r="B47" s="8" t="s">
        <v>20</v>
      </c>
      <c r="C47" s="19">
        <v>35650</v>
      </c>
      <c r="D47" s="19">
        <v>1389</v>
      </c>
      <c r="E47" s="19">
        <v>3500</v>
      </c>
      <c r="F47" s="19">
        <v>44</v>
      </c>
      <c r="G47" s="6">
        <f t="shared" si="3"/>
        <v>40.92</v>
      </c>
      <c r="H47">
        <f t="shared" si="0"/>
        <v>119</v>
      </c>
      <c r="I47" s="20">
        <f t="shared" si="2"/>
        <v>2.9081133919843598</v>
      </c>
      <c r="J47">
        <v>8.1</v>
      </c>
      <c r="K47">
        <v>35.4</v>
      </c>
    </row>
    <row r="48" spans="1:11">
      <c r="A48" s="19">
        <v>8029</v>
      </c>
      <c r="B48" s="8" t="s">
        <v>21</v>
      </c>
      <c r="C48" s="19">
        <v>35769</v>
      </c>
      <c r="D48" s="19">
        <v>1362</v>
      </c>
      <c r="E48" s="19">
        <v>3600</v>
      </c>
      <c r="F48" s="19">
        <v>26</v>
      </c>
      <c r="G48" s="6">
        <f t="shared" si="3"/>
        <v>24.18</v>
      </c>
      <c r="H48">
        <f t="shared" si="0"/>
        <v>124</v>
      </c>
      <c r="I48" s="20">
        <f t="shared" si="2"/>
        <v>5.1282051282051286</v>
      </c>
      <c r="J48">
        <v>18.600000000000001</v>
      </c>
      <c r="K48">
        <v>37.6</v>
      </c>
    </row>
    <row r="49" spans="1:11">
      <c r="A49" s="19">
        <v>8029</v>
      </c>
      <c r="B49" s="8" t="s">
        <v>22</v>
      </c>
      <c r="C49" s="19">
        <v>35893</v>
      </c>
      <c r="D49" s="19">
        <v>1370</v>
      </c>
      <c r="E49" s="19">
        <v>3500</v>
      </c>
      <c r="F49" s="19">
        <v>33</v>
      </c>
      <c r="G49" s="6">
        <f t="shared" si="3"/>
        <v>30.69</v>
      </c>
      <c r="H49">
        <f t="shared" si="0"/>
        <v>87</v>
      </c>
      <c r="I49" s="20">
        <f t="shared" si="2"/>
        <v>2.8347996089931571</v>
      </c>
      <c r="J49">
        <v>27.7</v>
      </c>
      <c r="K49">
        <v>42.1</v>
      </c>
    </row>
    <row r="50" spans="1:11">
      <c r="A50" s="19">
        <v>8029</v>
      </c>
      <c r="B50" s="8">
        <v>42372</v>
      </c>
      <c r="C50" s="19">
        <v>35980</v>
      </c>
      <c r="D50" s="19">
        <v>1898</v>
      </c>
      <c r="E50" s="19">
        <v>3500</v>
      </c>
      <c r="F50" s="19">
        <v>24</v>
      </c>
      <c r="G50" s="6">
        <f t="shared" si="3"/>
        <v>22.32</v>
      </c>
      <c r="H50">
        <f t="shared" si="0"/>
        <v>110</v>
      </c>
      <c r="I50" s="20">
        <f t="shared" si="2"/>
        <v>4.9283154121863797</v>
      </c>
      <c r="J50">
        <v>12.2</v>
      </c>
      <c r="K50">
        <v>30.4</v>
      </c>
    </row>
    <row r="51" spans="1:11">
      <c r="A51" s="19">
        <v>8029</v>
      </c>
      <c r="B51" s="8">
        <v>42373</v>
      </c>
      <c r="C51" s="19">
        <v>36090</v>
      </c>
      <c r="D51" s="19">
        <v>1793</v>
      </c>
      <c r="E51" s="19">
        <v>3500</v>
      </c>
      <c r="F51" s="19">
        <v>26</v>
      </c>
      <c r="G51" s="6">
        <f t="shared" si="3"/>
        <v>24.18</v>
      </c>
      <c r="H51">
        <f t="shared" si="0"/>
        <v>120</v>
      </c>
      <c r="I51" s="20">
        <f t="shared" si="2"/>
        <v>4.9627791563275432</v>
      </c>
      <c r="J51">
        <v>19.3</v>
      </c>
      <c r="K51">
        <v>35.1</v>
      </c>
    </row>
    <row r="52" spans="1:11">
      <c r="A52" s="19">
        <v>8029</v>
      </c>
      <c r="B52" s="8">
        <v>42374</v>
      </c>
      <c r="C52" s="19">
        <v>36210</v>
      </c>
      <c r="D52" s="19">
        <v>1666</v>
      </c>
      <c r="E52" s="19">
        <v>3500</v>
      </c>
      <c r="F52" s="19">
        <v>29</v>
      </c>
      <c r="G52" s="6">
        <f t="shared" si="3"/>
        <v>26.970000000000002</v>
      </c>
      <c r="H52">
        <f t="shared" si="0"/>
        <v>92</v>
      </c>
      <c r="I52" s="20">
        <f t="shared" si="2"/>
        <v>3.4111976269929549</v>
      </c>
      <c r="J52">
        <v>20.399999999999999</v>
      </c>
      <c r="K52">
        <v>39.4</v>
      </c>
    </row>
    <row r="53" spans="1:11">
      <c r="A53" s="19">
        <v>8029</v>
      </c>
      <c r="B53" s="8" t="s">
        <v>32</v>
      </c>
      <c r="C53" s="19">
        <v>36302</v>
      </c>
      <c r="D53" s="19">
        <v>1629</v>
      </c>
      <c r="E53" s="19">
        <v>3500</v>
      </c>
      <c r="F53" s="19">
        <v>30</v>
      </c>
      <c r="G53" s="6">
        <f t="shared" si="3"/>
        <v>27.900000000000002</v>
      </c>
      <c r="H53">
        <f t="shared" si="0"/>
        <v>141</v>
      </c>
      <c r="I53" s="20">
        <f t="shared" si="2"/>
        <v>5.053763440860215</v>
      </c>
      <c r="J53" s="43">
        <v>22.9</v>
      </c>
      <c r="K53" s="43">
        <v>42.8</v>
      </c>
    </row>
    <row r="54" spans="1:11">
      <c r="A54" s="19">
        <v>8029</v>
      </c>
      <c r="B54" s="8" t="s">
        <v>33</v>
      </c>
      <c r="C54" s="19">
        <v>36443</v>
      </c>
      <c r="D54" s="19">
        <v>1694</v>
      </c>
      <c r="E54" s="19">
        <v>3550</v>
      </c>
      <c r="F54" s="19">
        <v>29</v>
      </c>
      <c r="G54" s="6">
        <f t="shared" si="3"/>
        <v>26.970000000000002</v>
      </c>
      <c r="H54">
        <f t="shared" si="0"/>
        <v>110</v>
      </c>
      <c r="I54" s="20">
        <f t="shared" si="2"/>
        <v>4.0786058583611418</v>
      </c>
      <c r="J54" s="43">
        <v>19.5</v>
      </c>
      <c r="K54" s="43">
        <v>41.1</v>
      </c>
    </row>
    <row r="55" spans="1:11">
      <c r="A55" s="19">
        <v>8029</v>
      </c>
      <c r="B55" s="8" t="s">
        <v>34</v>
      </c>
      <c r="C55" s="19">
        <v>36553</v>
      </c>
      <c r="D55" s="19">
        <v>1787</v>
      </c>
      <c r="E55" s="19">
        <v>3600</v>
      </c>
      <c r="F55" s="19">
        <v>29</v>
      </c>
      <c r="G55" s="6">
        <f t="shared" si="3"/>
        <v>26.970000000000002</v>
      </c>
      <c r="H55">
        <f t="shared" si="0"/>
        <v>110</v>
      </c>
      <c r="I55" s="20">
        <f t="shared" si="2"/>
        <v>4.0786058583611418</v>
      </c>
      <c r="J55" s="43">
        <v>23.7</v>
      </c>
      <c r="K55" s="43">
        <v>38.4</v>
      </c>
    </row>
    <row r="56" spans="1:11">
      <c r="A56" s="19">
        <v>8029</v>
      </c>
      <c r="B56" s="8" t="s">
        <v>35</v>
      </c>
      <c r="C56" s="19">
        <v>36663</v>
      </c>
      <c r="D56" s="19">
        <v>1703</v>
      </c>
      <c r="E56" s="19">
        <v>3500</v>
      </c>
      <c r="F56" s="19">
        <v>28</v>
      </c>
      <c r="G56" s="6">
        <f t="shared" si="3"/>
        <v>26.040000000000003</v>
      </c>
      <c r="H56">
        <f t="shared" si="0"/>
        <v>123</v>
      </c>
      <c r="I56" s="20">
        <f t="shared" si="2"/>
        <v>4.7235023041474653</v>
      </c>
      <c r="J56" s="43">
        <v>20.2</v>
      </c>
      <c r="K56" s="43">
        <v>34.4</v>
      </c>
    </row>
    <row r="57" spans="1:11">
      <c r="A57" s="19">
        <v>8029</v>
      </c>
      <c r="B57" s="8" t="s">
        <v>25</v>
      </c>
      <c r="C57" s="19">
        <v>36786</v>
      </c>
      <c r="D57" s="19">
        <v>1472</v>
      </c>
      <c r="E57" s="19">
        <v>3500</v>
      </c>
      <c r="F57" s="19">
        <v>31</v>
      </c>
      <c r="G57" s="6">
        <f t="shared" si="3"/>
        <v>28.830000000000002</v>
      </c>
      <c r="H57">
        <f t="shared" si="0"/>
        <v>163</v>
      </c>
      <c r="I57" s="20">
        <f t="shared" si="2"/>
        <v>5.6538328130419702</v>
      </c>
      <c r="J57" s="43">
        <v>21.9</v>
      </c>
      <c r="K57" s="43">
        <v>35.5</v>
      </c>
    </row>
    <row r="58" spans="1:11">
      <c r="A58" s="19">
        <v>8029</v>
      </c>
      <c r="B58" s="8">
        <v>42382</v>
      </c>
      <c r="C58" s="19">
        <v>36949</v>
      </c>
      <c r="D58" s="19">
        <v>1129</v>
      </c>
      <c r="E58" s="19">
        <v>3500</v>
      </c>
      <c r="F58" s="19">
        <v>39</v>
      </c>
      <c r="G58" s="6">
        <f t="shared" si="3"/>
        <v>36.270000000000003</v>
      </c>
      <c r="H58">
        <f t="shared" si="0"/>
        <v>116</v>
      </c>
      <c r="I58" s="20">
        <f t="shared" si="2"/>
        <v>3.198235456299972</v>
      </c>
      <c r="J58" s="43">
        <v>19.600000000000001</v>
      </c>
      <c r="K58" s="43">
        <v>40.5</v>
      </c>
    </row>
    <row r="59" spans="1:11">
      <c r="A59" s="19">
        <v>8029</v>
      </c>
      <c r="B59" s="8" t="s">
        <v>27</v>
      </c>
      <c r="C59" s="19">
        <v>37065</v>
      </c>
      <c r="D59" s="19">
        <v>1518</v>
      </c>
      <c r="E59" s="19">
        <v>3500</v>
      </c>
      <c r="F59" s="19">
        <v>33</v>
      </c>
      <c r="G59" s="6">
        <f t="shared" si="3"/>
        <v>30.69</v>
      </c>
      <c r="H59">
        <f t="shared" si="0"/>
        <v>120</v>
      </c>
      <c r="I59" s="20">
        <f t="shared" si="2"/>
        <v>3.9100684261974581</v>
      </c>
      <c r="J59" s="43">
        <v>12.3</v>
      </c>
      <c r="K59" s="43">
        <v>33.299999999999997</v>
      </c>
    </row>
    <row r="60" spans="1:11">
      <c r="A60" s="19">
        <v>8029</v>
      </c>
      <c r="B60" s="8" t="s">
        <v>28</v>
      </c>
      <c r="C60" s="19">
        <v>37185</v>
      </c>
      <c r="D60" s="19">
        <v>1602</v>
      </c>
      <c r="E60" s="19">
        <v>3600</v>
      </c>
      <c r="F60" s="19">
        <v>21</v>
      </c>
      <c r="G60" s="6">
        <f t="shared" si="3"/>
        <v>19.53</v>
      </c>
      <c r="H60">
        <f t="shared" si="0"/>
        <v>134</v>
      </c>
      <c r="I60" s="20">
        <f t="shared" si="2"/>
        <v>6.8612391193036348</v>
      </c>
      <c r="J60" s="43">
        <v>13.8</v>
      </c>
      <c r="K60" s="43">
        <v>29.4</v>
      </c>
    </row>
    <row r="61" spans="1:11">
      <c r="A61" s="19">
        <v>8029</v>
      </c>
      <c r="B61" s="8" t="s">
        <v>36</v>
      </c>
      <c r="C61" s="19">
        <v>37319</v>
      </c>
      <c r="D61" s="19">
        <v>1267</v>
      </c>
      <c r="E61" s="19">
        <v>3500</v>
      </c>
      <c r="F61" s="19">
        <v>36</v>
      </c>
      <c r="G61" s="6">
        <f t="shared" si="3"/>
        <v>33.480000000000004</v>
      </c>
      <c r="H61">
        <f t="shared" si="0"/>
        <v>114</v>
      </c>
      <c r="I61" s="20">
        <f t="shared" si="2"/>
        <v>3.4050179211469529</v>
      </c>
      <c r="J61">
        <v>15.8</v>
      </c>
      <c r="K61">
        <v>34.1</v>
      </c>
    </row>
    <row r="62" spans="1:11">
      <c r="A62" s="19">
        <v>8029</v>
      </c>
      <c r="B62" s="8" t="s">
        <v>37</v>
      </c>
      <c r="C62" s="19">
        <v>37433</v>
      </c>
      <c r="D62" s="19">
        <v>1620</v>
      </c>
      <c r="E62" s="19">
        <v>3500</v>
      </c>
      <c r="F62" s="19">
        <v>29</v>
      </c>
      <c r="G62" s="6">
        <f t="shared" si="3"/>
        <v>26.970000000000002</v>
      </c>
      <c r="H62">
        <f t="shared" si="0"/>
        <v>131</v>
      </c>
      <c r="I62" s="20">
        <f t="shared" si="2"/>
        <v>4.8572487949573597</v>
      </c>
      <c r="J62">
        <v>13.8</v>
      </c>
      <c r="K62">
        <v>31.1</v>
      </c>
    </row>
    <row r="63" spans="1:11">
      <c r="A63" s="19">
        <v>8029</v>
      </c>
      <c r="B63" s="8" t="s">
        <v>38</v>
      </c>
      <c r="C63" s="19">
        <v>37564</v>
      </c>
      <c r="D63" s="19">
        <v>1464</v>
      </c>
      <c r="E63" s="19">
        <v>3500</v>
      </c>
      <c r="F63" s="19">
        <v>32</v>
      </c>
      <c r="G63" s="6">
        <f t="shared" si="3"/>
        <v>29.76</v>
      </c>
      <c r="H63">
        <f t="shared" si="0"/>
        <v>120</v>
      </c>
      <c r="I63" s="20">
        <f t="shared" si="2"/>
        <v>4.032258064516129</v>
      </c>
      <c r="J63">
        <v>23.1</v>
      </c>
      <c r="K63">
        <v>36.5</v>
      </c>
    </row>
    <row r="64" spans="1:11">
      <c r="A64" s="19">
        <v>8029</v>
      </c>
      <c r="B64" s="8" t="s">
        <v>42</v>
      </c>
      <c r="C64" s="19">
        <v>37684</v>
      </c>
      <c r="D64" s="19">
        <v>1527</v>
      </c>
      <c r="E64" s="19">
        <v>3500</v>
      </c>
      <c r="F64" s="19">
        <v>31</v>
      </c>
      <c r="G64" s="6">
        <f t="shared" si="3"/>
        <v>28.830000000000002</v>
      </c>
      <c r="H64">
        <f t="shared" si="0"/>
        <v>121</v>
      </c>
      <c r="I64" s="20">
        <f t="shared" si="2"/>
        <v>4.1970169961845301</v>
      </c>
      <c r="J64">
        <v>19.399999999999999</v>
      </c>
      <c r="K64">
        <v>39</v>
      </c>
    </row>
    <row r="65" spans="1:11">
      <c r="A65" s="19">
        <v>8029</v>
      </c>
      <c r="B65" s="8" t="s">
        <v>39</v>
      </c>
      <c r="C65" s="19">
        <v>37805</v>
      </c>
      <c r="D65" s="19">
        <v>1342</v>
      </c>
      <c r="E65" s="19">
        <v>3400</v>
      </c>
      <c r="F65" s="19">
        <v>38</v>
      </c>
      <c r="G65" s="6">
        <f t="shared" si="3"/>
        <v>35.340000000000003</v>
      </c>
      <c r="H65">
        <f t="shared" si="0"/>
        <v>129</v>
      </c>
      <c r="I65" s="20">
        <f t="shared" si="2"/>
        <v>3.6502546689303901</v>
      </c>
      <c r="J65">
        <v>12.2</v>
      </c>
      <c r="K65">
        <v>30.4</v>
      </c>
    </row>
    <row r="66" spans="1:11">
      <c r="A66" s="19">
        <v>8029</v>
      </c>
      <c r="B66" s="8" t="s">
        <v>40</v>
      </c>
      <c r="C66" s="19">
        <v>37934</v>
      </c>
      <c r="D66" s="19">
        <v>1463</v>
      </c>
      <c r="E66" s="19">
        <v>3500</v>
      </c>
      <c r="F66" s="19">
        <v>32</v>
      </c>
      <c r="G66" s="6">
        <f t="shared" si="3"/>
        <v>29.76</v>
      </c>
      <c r="H66">
        <f t="shared" ref="H66:H67" si="4">C67-C66</f>
        <v>124</v>
      </c>
      <c r="I66" s="20">
        <f t="shared" si="2"/>
        <v>4.1666666666666661</v>
      </c>
      <c r="J66">
        <v>19.3</v>
      </c>
      <c r="K66">
        <v>35.1</v>
      </c>
    </row>
    <row r="67" spans="1:11">
      <c r="A67" s="19">
        <v>8029</v>
      </c>
      <c r="B67" s="8" t="s">
        <v>41</v>
      </c>
      <c r="C67" s="19">
        <v>38058</v>
      </c>
      <c r="D67" s="19">
        <v>1380</v>
      </c>
      <c r="E67" s="19">
        <v>3550</v>
      </c>
      <c r="F67" s="19">
        <v>33</v>
      </c>
      <c r="G67" s="6">
        <f t="shared" si="3"/>
        <v>30.69</v>
      </c>
      <c r="H67">
        <f t="shared" si="4"/>
        <v>113</v>
      </c>
      <c r="I67" s="20">
        <f t="shared" ref="I67" si="5">H67/G67</f>
        <v>3.68198110133594</v>
      </c>
      <c r="J67">
        <v>16.899999999999999</v>
      </c>
      <c r="K67">
        <v>41.3</v>
      </c>
    </row>
    <row r="68" spans="1:11">
      <c r="A68" s="19">
        <v>8029</v>
      </c>
      <c r="B68" s="8" t="s">
        <v>44</v>
      </c>
      <c r="C68" s="19">
        <v>38171</v>
      </c>
      <c r="D68" s="19">
        <v>1398</v>
      </c>
      <c r="E68" s="19">
        <v>3300</v>
      </c>
      <c r="F68" s="19">
        <v>29</v>
      </c>
      <c r="G68" s="6">
        <f t="shared" si="3"/>
        <v>26.970000000000002</v>
      </c>
      <c r="H68">
        <f t="shared" ref="H68" si="6">C69-C68</f>
        <v>115</v>
      </c>
      <c r="I68" s="20">
        <f t="shared" ref="I68" si="7">H68/G68</f>
        <v>4.2639970337411937</v>
      </c>
      <c r="J68">
        <v>9.3000000000000007</v>
      </c>
      <c r="K68">
        <v>30.1</v>
      </c>
    </row>
    <row r="69" spans="1:11">
      <c r="A69" s="95">
        <v>8029</v>
      </c>
      <c r="B69" s="96" t="s">
        <v>46</v>
      </c>
      <c r="C69" s="95">
        <v>38286</v>
      </c>
      <c r="D69" s="95">
        <v>1520</v>
      </c>
      <c r="E69" s="95">
        <v>3500</v>
      </c>
      <c r="F69" s="95">
        <v>32</v>
      </c>
      <c r="G69" s="6">
        <f t="shared" si="3"/>
        <v>29.76</v>
      </c>
      <c r="J69" s="97">
        <v>9.9</v>
      </c>
      <c r="K69" s="97">
        <v>27.2</v>
      </c>
    </row>
    <row r="70" spans="1:11">
      <c r="C7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49" workbookViewId="0">
      <selection activeCell="B50" sqref="B50:B70"/>
    </sheetView>
  </sheetViews>
  <sheetFormatPr defaultColWidth="9" defaultRowHeight="14.25"/>
  <cols>
    <col min="2" max="2" width="10.125" bestFit="1" customWidth="1"/>
  </cols>
  <sheetData>
    <row r="1" spans="1:11" ht="60">
      <c r="A1" s="31" t="s">
        <v>0</v>
      </c>
      <c r="B1" s="31" t="s">
        <v>1</v>
      </c>
      <c r="C1" s="31" t="s">
        <v>7</v>
      </c>
      <c r="D1" s="31" t="s">
        <v>2</v>
      </c>
      <c r="E1" s="31" t="s">
        <v>3</v>
      </c>
      <c r="F1" s="31" t="s">
        <v>4</v>
      </c>
      <c r="G1" s="31" t="s">
        <v>8</v>
      </c>
      <c r="H1" s="32" t="s">
        <v>11</v>
      </c>
      <c r="I1" s="32" t="s">
        <v>12</v>
      </c>
      <c r="J1" s="33" t="s">
        <v>13</v>
      </c>
      <c r="K1" s="33" t="s">
        <v>14</v>
      </c>
    </row>
    <row r="2" spans="1:11">
      <c r="A2" s="6">
        <v>8000</v>
      </c>
      <c r="B2" s="8">
        <v>42299</v>
      </c>
      <c r="C2" s="6">
        <v>26087</v>
      </c>
      <c r="D2" s="6">
        <v>1953</v>
      </c>
      <c r="E2" s="6">
        <v>3550</v>
      </c>
      <c r="F2" s="6">
        <v>23</v>
      </c>
      <c r="G2" s="6">
        <f>F2*0.93</f>
        <v>21.39</v>
      </c>
      <c r="H2">
        <f t="shared" ref="H2:H65" si="0">C3-C2</f>
        <v>120</v>
      </c>
      <c r="I2" s="20">
        <f>H2/G2</f>
        <v>5.6100981767180924</v>
      </c>
      <c r="J2" s="34">
        <v>20</v>
      </c>
      <c r="K2" s="34">
        <v>32</v>
      </c>
    </row>
    <row r="3" spans="1:11">
      <c r="A3" s="6">
        <v>8000</v>
      </c>
      <c r="B3" s="8">
        <v>42300</v>
      </c>
      <c r="C3" s="6">
        <v>26207</v>
      </c>
      <c r="D3" s="6">
        <v>1701</v>
      </c>
      <c r="E3" s="6">
        <v>3500</v>
      </c>
      <c r="F3" s="6">
        <v>28</v>
      </c>
      <c r="G3" s="6">
        <f t="shared" ref="G3:G39" si="1">F3*0.93</f>
        <v>26.040000000000003</v>
      </c>
      <c r="H3">
        <f t="shared" si="0"/>
        <v>126</v>
      </c>
      <c r="I3" s="20">
        <f t="shared" ref="I3:I66" si="2">H3/G3</f>
        <v>4.8387096774193541</v>
      </c>
      <c r="J3" s="34">
        <v>20</v>
      </c>
      <c r="K3" s="34">
        <v>32</v>
      </c>
    </row>
    <row r="4" spans="1:11">
      <c r="A4" s="6">
        <v>8000</v>
      </c>
      <c r="B4" s="8">
        <v>42303</v>
      </c>
      <c r="C4" s="6">
        <v>26333</v>
      </c>
      <c r="D4" s="6">
        <v>1583</v>
      </c>
      <c r="E4" s="6">
        <v>3510</v>
      </c>
      <c r="F4" s="6">
        <v>30</v>
      </c>
      <c r="G4" s="6">
        <f t="shared" si="1"/>
        <v>27.900000000000002</v>
      </c>
      <c r="H4">
        <f t="shared" si="0"/>
        <v>153</v>
      </c>
      <c r="I4" s="20">
        <f t="shared" si="2"/>
        <v>5.4838709677419351</v>
      </c>
      <c r="J4" s="34">
        <v>20</v>
      </c>
      <c r="K4" s="34">
        <v>32</v>
      </c>
    </row>
    <row r="5" spans="1:11">
      <c r="A5" s="6">
        <v>8000</v>
      </c>
      <c r="B5" s="8">
        <v>42304</v>
      </c>
      <c r="C5" s="6">
        <v>26486</v>
      </c>
      <c r="D5" s="6">
        <v>1444</v>
      </c>
      <c r="E5" s="6">
        <v>3560</v>
      </c>
      <c r="F5" s="6">
        <v>33</v>
      </c>
      <c r="G5" s="6">
        <f t="shared" si="1"/>
        <v>30.69</v>
      </c>
      <c r="H5">
        <f t="shared" si="0"/>
        <v>107</v>
      </c>
      <c r="I5" s="20">
        <f t="shared" si="2"/>
        <v>3.4864776800260668</v>
      </c>
      <c r="J5" s="34">
        <v>20</v>
      </c>
      <c r="K5" s="34">
        <v>32</v>
      </c>
    </row>
    <row r="6" spans="1:11">
      <c r="A6" s="6">
        <v>8000</v>
      </c>
      <c r="B6" s="8">
        <v>42305</v>
      </c>
      <c r="C6" s="6">
        <v>26593</v>
      </c>
      <c r="D6" s="6">
        <v>1555</v>
      </c>
      <c r="E6" s="6">
        <v>3580</v>
      </c>
      <c r="F6" s="6">
        <v>31</v>
      </c>
      <c r="G6" s="6">
        <f t="shared" si="1"/>
        <v>28.830000000000002</v>
      </c>
      <c r="H6">
        <f t="shared" si="0"/>
        <v>117</v>
      </c>
      <c r="I6" s="20">
        <f t="shared" si="2"/>
        <v>4.0582726326742975</v>
      </c>
      <c r="J6" s="34">
        <v>20</v>
      </c>
      <c r="K6" s="34">
        <v>32</v>
      </c>
    </row>
    <row r="7" spans="1:11">
      <c r="A7" s="6">
        <v>8000</v>
      </c>
      <c r="B7" s="8">
        <v>42306</v>
      </c>
      <c r="C7" s="6">
        <v>26710</v>
      </c>
      <c r="D7" s="6">
        <v>1555</v>
      </c>
      <c r="E7" s="6">
        <v>3550</v>
      </c>
      <c r="F7" s="6">
        <v>31</v>
      </c>
      <c r="G7" s="6">
        <f t="shared" si="1"/>
        <v>28.830000000000002</v>
      </c>
      <c r="H7">
        <f t="shared" si="0"/>
        <v>108</v>
      </c>
      <c r="I7" s="20">
        <f t="shared" si="2"/>
        <v>3.7460978147762747</v>
      </c>
      <c r="J7" s="34">
        <v>20</v>
      </c>
      <c r="K7" s="34">
        <v>32</v>
      </c>
    </row>
    <row r="8" spans="1:11">
      <c r="A8" s="6">
        <v>8000</v>
      </c>
      <c r="B8" s="8">
        <v>42307</v>
      </c>
      <c r="C8" s="6">
        <v>26818</v>
      </c>
      <c r="D8" s="6">
        <v>1793</v>
      </c>
      <c r="E8" s="6">
        <v>3550</v>
      </c>
      <c r="F8" s="6">
        <v>27</v>
      </c>
      <c r="G8" s="6">
        <f t="shared" si="1"/>
        <v>25.110000000000003</v>
      </c>
      <c r="H8">
        <f t="shared" si="0"/>
        <v>115</v>
      </c>
      <c r="I8" s="20">
        <f t="shared" si="2"/>
        <v>4.5798486658701707</v>
      </c>
      <c r="J8" s="34">
        <v>20</v>
      </c>
      <c r="K8" s="34">
        <v>32</v>
      </c>
    </row>
    <row r="9" spans="1:11">
      <c r="A9" s="6">
        <v>8000</v>
      </c>
      <c r="B9" s="8">
        <v>42311</v>
      </c>
      <c r="C9" s="6">
        <v>26933</v>
      </c>
      <c r="D9" s="6">
        <v>1607</v>
      </c>
      <c r="E9" s="6">
        <v>3600</v>
      </c>
      <c r="F9" s="6">
        <v>29</v>
      </c>
      <c r="G9" s="6">
        <f t="shared" si="1"/>
        <v>26.970000000000002</v>
      </c>
      <c r="H9">
        <f t="shared" si="0"/>
        <v>147</v>
      </c>
      <c r="I9" s="20">
        <f t="shared" si="2"/>
        <v>5.4505005561735258</v>
      </c>
      <c r="J9" s="34">
        <v>20</v>
      </c>
      <c r="K9" s="34">
        <v>32</v>
      </c>
    </row>
    <row r="10" spans="1:11">
      <c r="A10" s="6">
        <v>8000</v>
      </c>
      <c r="B10" s="8">
        <v>42312</v>
      </c>
      <c r="C10" s="6">
        <v>27080</v>
      </c>
      <c r="D10" s="6">
        <v>1472</v>
      </c>
      <c r="E10" s="6">
        <v>3500</v>
      </c>
      <c r="F10" s="6">
        <v>31</v>
      </c>
      <c r="G10" s="6">
        <f t="shared" si="1"/>
        <v>28.830000000000002</v>
      </c>
      <c r="H10">
        <f t="shared" si="0"/>
        <v>109</v>
      </c>
      <c r="I10" s="20">
        <f t="shared" si="2"/>
        <v>3.7807839056538324</v>
      </c>
      <c r="J10" s="34">
        <v>20</v>
      </c>
      <c r="K10" s="34">
        <v>32</v>
      </c>
    </row>
    <row r="11" spans="1:11">
      <c r="A11" s="6">
        <v>8000</v>
      </c>
      <c r="B11" s="8">
        <v>42313</v>
      </c>
      <c r="C11" s="6">
        <v>27189</v>
      </c>
      <c r="D11" s="6">
        <v>1676</v>
      </c>
      <c r="E11" s="6">
        <v>3570</v>
      </c>
      <c r="F11" s="6">
        <v>29</v>
      </c>
      <c r="G11" s="6">
        <f t="shared" si="1"/>
        <v>26.970000000000002</v>
      </c>
      <c r="H11">
        <f t="shared" si="0"/>
        <v>124</v>
      </c>
      <c r="I11" s="20">
        <f t="shared" si="2"/>
        <v>4.5977011494252871</v>
      </c>
      <c r="J11" s="34">
        <v>20</v>
      </c>
      <c r="K11" s="34">
        <v>32</v>
      </c>
    </row>
    <row r="12" spans="1:11">
      <c r="A12" s="6">
        <v>8000</v>
      </c>
      <c r="B12" s="8">
        <v>42314</v>
      </c>
      <c r="C12" s="6">
        <v>27313</v>
      </c>
      <c r="D12" s="6">
        <v>1494</v>
      </c>
      <c r="E12" s="6">
        <v>3580</v>
      </c>
      <c r="F12" s="6">
        <v>33</v>
      </c>
      <c r="G12" s="6">
        <f t="shared" si="1"/>
        <v>30.69</v>
      </c>
      <c r="H12">
        <f t="shared" si="0"/>
        <v>111</v>
      </c>
      <c r="I12" s="20">
        <f t="shared" si="2"/>
        <v>3.616813294232649</v>
      </c>
      <c r="J12" s="34">
        <v>20</v>
      </c>
      <c r="K12" s="34">
        <v>32</v>
      </c>
    </row>
    <row r="13" spans="1:11">
      <c r="A13" s="6">
        <v>8000</v>
      </c>
      <c r="B13" s="8">
        <v>42317</v>
      </c>
      <c r="C13" s="6">
        <v>27424</v>
      </c>
      <c r="D13" s="6">
        <v>1722</v>
      </c>
      <c r="E13" s="6">
        <v>3580</v>
      </c>
      <c r="F13" s="6">
        <v>28</v>
      </c>
      <c r="G13" s="6">
        <f t="shared" si="1"/>
        <v>26.040000000000003</v>
      </c>
      <c r="H13">
        <f t="shared" si="0"/>
        <v>109</v>
      </c>
      <c r="I13" s="20">
        <f t="shared" si="2"/>
        <v>4.1858678955453144</v>
      </c>
      <c r="J13" s="34">
        <v>20</v>
      </c>
      <c r="K13" s="34">
        <v>32</v>
      </c>
    </row>
    <row r="14" spans="1:11">
      <c r="A14" s="6">
        <v>8000</v>
      </c>
      <c r="B14" s="8">
        <v>42318</v>
      </c>
      <c r="C14" s="6">
        <v>27533</v>
      </c>
      <c r="D14" s="6">
        <v>1676</v>
      </c>
      <c r="E14" s="6">
        <v>3580</v>
      </c>
      <c r="F14" s="6">
        <v>29</v>
      </c>
      <c r="G14" s="6">
        <f t="shared" si="1"/>
        <v>26.970000000000002</v>
      </c>
      <c r="H14">
        <f t="shared" si="0"/>
        <v>112</v>
      </c>
      <c r="I14" s="20">
        <f t="shared" si="2"/>
        <v>4.1527623285131625</v>
      </c>
      <c r="J14" s="34">
        <v>20</v>
      </c>
      <c r="K14" s="34">
        <v>32</v>
      </c>
    </row>
    <row r="15" spans="1:11">
      <c r="A15" s="6">
        <v>8000</v>
      </c>
      <c r="B15" s="8">
        <v>42319</v>
      </c>
      <c r="C15" s="6">
        <v>27645</v>
      </c>
      <c r="D15" s="6">
        <v>1666</v>
      </c>
      <c r="E15" s="6">
        <v>3570</v>
      </c>
      <c r="F15" s="6">
        <v>30</v>
      </c>
      <c r="G15" s="6">
        <f t="shared" si="1"/>
        <v>27.900000000000002</v>
      </c>
      <c r="H15">
        <f t="shared" si="0"/>
        <v>109</v>
      </c>
      <c r="I15" s="20">
        <f t="shared" si="2"/>
        <v>3.9068100358422937</v>
      </c>
      <c r="J15" s="34">
        <v>20</v>
      </c>
      <c r="K15" s="34">
        <v>32</v>
      </c>
    </row>
    <row r="16" spans="1:11">
      <c r="A16" s="6">
        <v>8000</v>
      </c>
      <c r="B16" s="8">
        <v>42320</v>
      </c>
      <c r="C16" s="6">
        <v>27754</v>
      </c>
      <c r="D16" s="6">
        <v>1602</v>
      </c>
      <c r="E16" s="6">
        <v>3500</v>
      </c>
      <c r="F16" s="6">
        <v>30</v>
      </c>
      <c r="G16" s="6">
        <f t="shared" si="1"/>
        <v>27.900000000000002</v>
      </c>
      <c r="H16">
        <f t="shared" si="0"/>
        <v>122</v>
      </c>
      <c r="I16" s="20">
        <f t="shared" si="2"/>
        <v>4.3727598566308243</v>
      </c>
      <c r="J16" s="34">
        <v>20</v>
      </c>
      <c r="K16" s="34">
        <v>32</v>
      </c>
    </row>
    <row r="17" spans="1:11">
      <c r="A17" s="6">
        <v>8000</v>
      </c>
      <c r="B17" s="8">
        <v>42321</v>
      </c>
      <c r="C17" s="6">
        <v>27876</v>
      </c>
      <c r="D17" s="6">
        <v>1815</v>
      </c>
      <c r="E17" s="6">
        <v>3500</v>
      </c>
      <c r="F17" s="6">
        <v>25</v>
      </c>
      <c r="G17" s="6">
        <f t="shared" si="1"/>
        <v>23.25</v>
      </c>
      <c r="H17">
        <f t="shared" si="0"/>
        <v>71</v>
      </c>
      <c r="I17" s="20">
        <f t="shared" si="2"/>
        <v>3.053763440860215</v>
      </c>
      <c r="J17" s="34">
        <v>20</v>
      </c>
      <c r="K17" s="34">
        <v>32</v>
      </c>
    </row>
    <row r="18" spans="1:11">
      <c r="A18" s="6">
        <v>8000</v>
      </c>
      <c r="B18" s="8">
        <v>42322</v>
      </c>
      <c r="C18" s="6">
        <v>27947</v>
      </c>
      <c r="D18" s="6">
        <v>2435</v>
      </c>
      <c r="E18" s="6">
        <v>3500</v>
      </c>
      <c r="F18" s="6">
        <v>14</v>
      </c>
      <c r="G18" s="6">
        <f t="shared" si="1"/>
        <v>13.020000000000001</v>
      </c>
      <c r="H18">
        <f t="shared" si="0"/>
        <v>66</v>
      </c>
      <c r="I18" s="20">
        <f t="shared" si="2"/>
        <v>5.0691244239631335</v>
      </c>
      <c r="J18" s="34">
        <v>20</v>
      </c>
      <c r="K18" s="34">
        <v>32</v>
      </c>
    </row>
    <row r="19" spans="1:11">
      <c r="A19" s="6">
        <v>8000</v>
      </c>
      <c r="B19" s="8">
        <v>42324</v>
      </c>
      <c r="C19" s="6">
        <v>28013</v>
      </c>
      <c r="D19" s="6">
        <v>2389</v>
      </c>
      <c r="E19" s="6">
        <v>3500</v>
      </c>
      <c r="F19" s="6">
        <v>14</v>
      </c>
      <c r="G19" s="6">
        <f t="shared" si="1"/>
        <v>13.020000000000001</v>
      </c>
      <c r="H19">
        <f t="shared" si="0"/>
        <v>129</v>
      </c>
      <c r="I19" s="20">
        <f t="shared" si="2"/>
        <v>9.9078341013824875</v>
      </c>
      <c r="J19" s="34">
        <v>20</v>
      </c>
      <c r="K19" s="34">
        <v>32</v>
      </c>
    </row>
    <row r="20" spans="1:11">
      <c r="A20" s="6">
        <v>8000</v>
      </c>
      <c r="B20" s="8">
        <v>42325</v>
      </c>
      <c r="C20" s="6">
        <v>28142</v>
      </c>
      <c r="D20" s="6">
        <v>1911</v>
      </c>
      <c r="E20" s="6">
        <v>3500</v>
      </c>
      <c r="F20" s="6">
        <v>23</v>
      </c>
      <c r="G20" s="6">
        <f t="shared" si="1"/>
        <v>21.39</v>
      </c>
      <c r="H20">
        <f t="shared" si="0"/>
        <v>129</v>
      </c>
      <c r="I20" s="20">
        <f t="shared" si="2"/>
        <v>6.0308555399719497</v>
      </c>
      <c r="J20" s="34">
        <v>20</v>
      </c>
      <c r="K20" s="34">
        <v>32</v>
      </c>
    </row>
    <row r="21" spans="1:11">
      <c r="A21" s="19">
        <v>8000</v>
      </c>
      <c r="B21" s="8">
        <v>42326</v>
      </c>
      <c r="C21" s="19">
        <v>28271</v>
      </c>
      <c r="D21" s="19">
        <v>1722</v>
      </c>
      <c r="E21" s="19">
        <v>3500</v>
      </c>
      <c r="F21" s="19">
        <v>27</v>
      </c>
      <c r="G21" s="6">
        <f t="shared" si="1"/>
        <v>25.110000000000003</v>
      </c>
      <c r="H21">
        <f t="shared" si="0"/>
        <v>112</v>
      </c>
      <c r="I21" s="20">
        <f t="shared" si="2"/>
        <v>4.4603743528474702</v>
      </c>
      <c r="J21" s="34">
        <v>20</v>
      </c>
      <c r="K21" s="34">
        <v>32</v>
      </c>
    </row>
    <row r="22" spans="1:11">
      <c r="A22" s="19">
        <v>8000</v>
      </c>
      <c r="B22" s="8">
        <v>42327</v>
      </c>
      <c r="C22" s="19">
        <v>28383</v>
      </c>
      <c r="D22" s="19">
        <v>1850</v>
      </c>
      <c r="E22" s="19">
        <v>3570</v>
      </c>
      <c r="F22" s="19">
        <v>25</v>
      </c>
      <c r="G22" s="6">
        <f t="shared" si="1"/>
        <v>23.25</v>
      </c>
      <c r="H22">
        <f t="shared" si="0"/>
        <v>120</v>
      </c>
      <c r="I22" s="20">
        <f t="shared" si="2"/>
        <v>5.161290322580645</v>
      </c>
      <c r="J22" s="34">
        <v>20</v>
      </c>
      <c r="K22" s="34">
        <v>32</v>
      </c>
    </row>
    <row r="23" spans="1:11">
      <c r="A23" s="19">
        <v>8000</v>
      </c>
      <c r="B23" s="8">
        <v>42328</v>
      </c>
      <c r="C23" s="19">
        <v>28503</v>
      </c>
      <c r="D23" s="19">
        <v>1657</v>
      </c>
      <c r="E23" s="19">
        <v>3570</v>
      </c>
      <c r="F23" s="19">
        <v>29</v>
      </c>
      <c r="G23" s="6">
        <f t="shared" si="1"/>
        <v>26.970000000000002</v>
      </c>
      <c r="H23">
        <f t="shared" si="0"/>
        <v>109</v>
      </c>
      <c r="I23" s="20">
        <f t="shared" si="2"/>
        <v>4.0415276232851314</v>
      </c>
      <c r="J23" s="34">
        <v>20</v>
      </c>
      <c r="K23" s="34">
        <v>32</v>
      </c>
    </row>
    <row r="24" spans="1:11">
      <c r="A24" s="19">
        <v>8000</v>
      </c>
      <c r="B24" s="8">
        <v>42331</v>
      </c>
      <c r="C24" s="19">
        <v>28612</v>
      </c>
      <c r="D24" s="19">
        <v>1694</v>
      </c>
      <c r="E24" s="19">
        <v>3570</v>
      </c>
      <c r="F24" s="19">
        <v>29</v>
      </c>
      <c r="G24" s="6">
        <f t="shared" si="1"/>
        <v>26.970000000000002</v>
      </c>
      <c r="H24">
        <f t="shared" si="0"/>
        <v>101</v>
      </c>
      <c r="I24" s="20">
        <f t="shared" si="2"/>
        <v>3.7449017426770483</v>
      </c>
      <c r="J24" s="34">
        <v>20</v>
      </c>
      <c r="K24" s="34">
        <v>32</v>
      </c>
    </row>
    <row r="25" spans="1:11">
      <c r="A25" s="19">
        <v>8000</v>
      </c>
      <c r="B25" s="8">
        <v>42332</v>
      </c>
      <c r="C25" s="19">
        <v>28713</v>
      </c>
      <c r="D25" s="19">
        <v>1787</v>
      </c>
      <c r="E25" s="19">
        <v>3570</v>
      </c>
      <c r="F25" s="19">
        <v>26</v>
      </c>
      <c r="G25" s="6">
        <f t="shared" si="1"/>
        <v>24.18</v>
      </c>
      <c r="H25">
        <f t="shared" si="0"/>
        <v>194</v>
      </c>
      <c r="I25" s="20">
        <f t="shared" si="2"/>
        <v>8.0231596360628625</v>
      </c>
      <c r="J25" s="34">
        <v>20</v>
      </c>
      <c r="K25" s="34">
        <v>32</v>
      </c>
    </row>
    <row r="26" spans="1:11">
      <c r="A26" s="19">
        <v>8000</v>
      </c>
      <c r="B26" s="8">
        <v>42333</v>
      </c>
      <c r="C26" s="19">
        <v>28907</v>
      </c>
      <c r="D26" s="19">
        <v>1277</v>
      </c>
      <c r="E26" s="19">
        <v>3580</v>
      </c>
      <c r="F26" s="19">
        <v>37</v>
      </c>
      <c r="G26" s="6">
        <f t="shared" si="1"/>
        <v>34.410000000000004</v>
      </c>
      <c r="H26">
        <f t="shared" si="0"/>
        <v>122</v>
      </c>
      <c r="I26" s="20">
        <f t="shared" si="2"/>
        <v>3.5454809648358032</v>
      </c>
      <c r="J26" s="34">
        <v>20</v>
      </c>
      <c r="K26" s="34">
        <v>32</v>
      </c>
    </row>
    <row r="27" spans="1:11">
      <c r="A27" s="19">
        <v>8000</v>
      </c>
      <c r="B27" s="8">
        <v>42334</v>
      </c>
      <c r="C27" s="19">
        <v>29029</v>
      </c>
      <c r="D27" s="19">
        <v>1595</v>
      </c>
      <c r="E27" s="19">
        <v>3500</v>
      </c>
      <c r="F27" s="19">
        <v>30</v>
      </c>
      <c r="G27" s="6">
        <f t="shared" si="1"/>
        <v>27.900000000000002</v>
      </c>
      <c r="H27">
        <f t="shared" si="0"/>
        <v>122</v>
      </c>
      <c r="I27" s="20">
        <f t="shared" si="2"/>
        <v>4.3727598566308243</v>
      </c>
      <c r="J27" s="34">
        <v>20</v>
      </c>
      <c r="K27" s="34">
        <v>32</v>
      </c>
    </row>
    <row r="28" spans="1:11">
      <c r="A28" s="19">
        <v>8000</v>
      </c>
      <c r="B28" s="8">
        <v>42335</v>
      </c>
      <c r="C28" s="19">
        <v>29151</v>
      </c>
      <c r="D28" s="19">
        <v>1731</v>
      </c>
      <c r="E28" s="19">
        <v>3500</v>
      </c>
      <c r="F28" s="19">
        <v>27</v>
      </c>
      <c r="G28" s="6">
        <f t="shared" si="1"/>
        <v>25.110000000000003</v>
      </c>
      <c r="H28">
        <f t="shared" si="0"/>
        <v>116</v>
      </c>
      <c r="I28" s="20">
        <f t="shared" si="2"/>
        <v>4.6196734368777372</v>
      </c>
      <c r="J28" s="34">
        <v>20</v>
      </c>
      <c r="K28" s="34">
        <v>32</v>
      </c>
    </row>
    <row r="29" spans="1:11">
      <c r="A29" s="19">
        <v>8000</v>
      </c>
      <c r="B29" s="8">
        <v>42338</v>
      </c>
      <c r="C29" s="19">
        <v>29267</v>
      </c>
      <c r="D29" s="19">
        <v>1814</v>
      </c>
      <c r="E29" s="19">
        <v>3500</v>
      </c>
      <c r="F29" s="19">
        <v>25</v>
      </c>
      <c r="G29" s="6">
        <f t="shared" si="1"/>
        <v>23.25</v>
      </c>
      <c r="H29">
        <f t="shared" si="0"/>
        <v>165</v>
      </c>
      <c r="I29" s="20">
        <f t="shared" si="2"/>
        <v>7.096774193548387</v>
      </c>
      <c r="J29" s="34">
        <v>20</v>
      </c>
      <c r="K29" s="34">
        <v>32</v>
      </c>
    </row>
    <row r="30" spans="1:11">
      <c r="A30" s="19">
        <v>8000</v>
      </c>
      <c r="B30" s="8">
        <v>42339</v>
      </c>
      <c r="C30" s="19">
        <v>29432</v>
      </c>
      <c r="D30" s="19">
        <v>1546</v>
      </c>
      <c r="E30" s="19">
        <v>3500</v>
      </c>
      <c r="F30" s="19">
        <v>31</v>
      </c>
      <c r="G30" s="6">
        <f t="shared" si="1"/>
        <v>28.830000000000002</v>
      </c>
      <c r="H30">
        <f t="shared" si="0"/>
        <v>123</v>
      </c>
      <c r="I30" s="20">
        <f t="shared" si="2"/>
        <v>4.2663891779396463</v>
      </c>
      <c r="J30" s="34">
        <v>20</v>
      </c>
      <c r="K30" s="34">
        <v>32</v>
      </c>
    </row>
    <row r="31" spans="1:11">
      <c r="A31" s="19">
        <v>8000</v>
      </c>
      <c r="B31" s="8">
        <v>42340</v>
      </c>
      <c r="C31" s="19">
        <v>29555</v>
      </c>
      <c r="D31" s="19">
        <v>1389</v>
      </c>
      <c r="E31" s="19">
        <v>3500</v>
      </c>
      <c r="F31" s="19">
        <v>33</v>
      </c>
      <c r="G31" s="6">
        <f t="shared" si="1"/>
        <v>30.69</v>
      </c>
      <c r="H31">
        <f t="shared" si="0"/>
        <v>112</v>
      </c>
      <c r="I31" s="20">
        <f t="shared" si="2"/>
        <v>3.6493971977842943</v>
      </c>
      <c r="J31" s="34">
        <v>20</v>
      </c>
      <c r="K31" s="34">
        <v>32</v>
      </c>
    </row>
    <row r="32" spans="1:11">
      <c r="A32" s="19">
        <v>8000</v>
      </c>
      <c r="B32" s="8">
        <v>42341</v>
      </c>
      <c r="C32" s="19">
        <v>29667</v>
      </c>
      <c r="D32" s="19">
        <v>1754</v>
      </c>
      <c r="E32" s="19">
        <v>3570</v>
      </c>
      <c r="F32" s="19">
        <v>27</v>
      </c>
      <c r="G32" s="6">
        <f t="shared" si="1"/>
        <v>25.110000000000003</v>
      </c>
      <c r="H32">
        <f t="shared" si="0"/>
        <v>112</v>
      </c>
      <c r="I32" s="20">
        <f t="shared" si="2"/>
        <v>4.4603743528474702</v>
      </c>
      <c r="J32" s="34">
        <v>20</v>
      </c>
      <c r="K32" s="34">
        <v>32</v>
      </c>
    </row>
    <row r="33" spans="1:11">
      <c r="A33" s="19">
        <v>8000</v>
      </c>
      <c r="B33" s="8">
        <v>42342</v>
      </c>
      <c r="C33" s="19">
        <v>29779</v>
      </c>
      <c r="D33" s="19">
        <v>1815</v>
      </c>
      <c r="E33" s="19">
        <v>3570</v>
      </c>
      <c r="F33" s="19">
        <v>26</v>
      </c>
      <c r="G33" s="6">
        <f t="shared" si="1"/>
        <v>24.18</v>
      </c>
      <c r="H33">
        <f t="shared" si="0"/>
        <v>118</v>
      </c>
      <c r="I33" s="20">
        <f t="shared" si="2"/>
        <v>4.8800661703887513</v>
      </c>
      <c r="J33">
        <v>16.100000000000001</v>
      </c>
      <c r="K33">
        <v>31.4</v>
      </c>
    </row>
    <row r="34" spans="1:11">
      <c r="A34" s="19">
        <v>8000</v>
      </c>
      <c r="B34" s="8">
        <v>42345</v>
      </c>
      <c r="C34" s="19">
        <v>29897</v>
      </c>
      <c r="D34" s="19">
        <v>1639</v>
      </c>
      <c r="E34" s="19">
        <v>3570</v>
      </c>
      <c r="F34" s="19">
        <v>30</v>
      </c>
      <c r="G34" s="6">
        <f t="shared" si="1"/>
        <v>27.900000000000002</v>
      </c>
      <c r="H34">
        <f t="shared" si="0"/>
        <v>118</v>
      </c>
      <c r="I34" s="20">
        <f t="shared" si="2"/>
        <v>4.2293906810035837</v>
      </c>
      <c r="J34">
        <v>14.5</v>
      </c>
      <c r="K34">
        <v>31.1</v>
      </c>
    </row>
    <row r="35" spans="1:11">
      <c r="A35" s="19">
        <v>8000</v>
      </c>
      <c r="B35" s="8">
        <v>42346</v>
      </c>
      <c r="C35" s="19">
        <v>30015</v>
      </c>
      <c r="D35" s="19">
        <v>1850</v>
      </c>
      <c r="E35" s="19">
        <v>3500</v>
      </c>
      <c r="F35" s="19">
        <v>25</v>
      </c>
      <c r="G35" s="6">
        <f t="shared" si="1"/>
        <v>23.25</v>
      </c>
      <c r="H35">
        <f t="shared" si="0"/>
        <v>144</v>
      </c>
      <c r="I35" s="20">
        <f t="shared" si="2"/>
        <v>6.193548387096774</v>
      </c>
      <c r="J35">
        <v>25.6</v>
      </c>
      <c r="K35">
        <v>42.6</v>
      </c>
    </row>
    <row r="36" spans="1:11">
      <c r="A36" s="19">
        <v>8000</v>
      </c>
      <c r="B36" s="8">
        <v>42347</v>
      </c>
      <c r="C36" s="19">
        <v>30159</v>
      </c>
      <c r="D36" s="19">
        <v>1605</v>
      </c>
      <c r="E36" s="19">
        <v>3570</v>
      </c>
      <c r="F36" s="19">
        <v>31</v>
      </c>
      <c r="G36" s="6">
        <f t="shared" si="1"/>
        <v>28.830000000000002</v>
      </c>
      <c r="H36">
        <f t="shared" si="0"/>
        <v>119</v>
      </c>
      <c r="I36" s="20">
        <f t="shared" si="2"/>
        <v>4.1276448144294138</v>
      </c>
      <c r="J36">
        <v>20.5</v>
      </c>
      <c r="K36">
        <v>35.9</v>
      </c>
    </row>
    <row r="37" spans="1:11">
      <c r="A37" s="19">
        <v>8000</v>
      </c>
      <c r="B37" s="8">
        <v>42348</v>
      </c>
      <c r="C37" s="19">
        <v>30278</v>
      </c>
      <c r="D37" s="19">
        <v>1770</v>
      </c>
      <c r="E37" s="19">
        <v>3600</v>
      </c>
      <c r="F37" s="19">
        <v>27</v>
      </c>
      <c r="G37" s="6">
        <f t="shared" si="1"/>
        <v>25.110000000000003</v>
      </c>
      <c r="H37">
        <f t="shared" si="0"/>
        <v>117</v>
      </c>
      <c r="I37" s="20">
        <f t="shared" si="2"/>
        <v>4.6594982078853038</v>
      </c>
      <c r="J37">
        <v>22.7</v>
      </c>
      <c r="K37">
        <v>39.799999999999997</v>
      </c>
    </row>
    <row r="38" spans="1:11">
      <c r="A38" s="19">
        <v>8000</v>
      </c>
      <c r="B38" s="8">
        <v>42349</v>
      </c>
      <c r="C38" s="19">
        <v>30395</v>
      </c>
      <c r="D38" s="19">
        <v>1768</v>
      </c>
      <c r="E38" s="19">
        <v>3570</v>
      </c>
      <c r="F38" s="19">
        <v>28</v>
      </c>
      <c r="G38" s="6">
        <f t="shared" si="1"/>
        <v>26.040000000000003</v>
      </c>
      <c r="H38">
        <f t="shared" si="0"/>
        <v>115</v>
      </c>
      <c r="I38" s="20">
        <f t="shared" si="2"/>
        <v>4.4162826420890928</v>
      </c>
      <c r="J38">
        <v>17.8</v>
      </c>
      <c r="K38">
        <v>33.799999999999997</v>
      </c>
    </row>
    <row r="39" spans="1:11">
      <c r="A39" s="19">
        <v>8000</v>
      </c>
      <c r="B39" s="8">
        <v>42352</v>
      </c>
      <c r="C39" s="19">
        <v>30510</v>
      </c>
      <c r="D39" s="19">
        <v>1639</v>
      </c>
      <c r="E39" s="19">
        <v>3500</v>
      </c>
      <c r="F39" s="19">
        <v>28</v>
      </c>
      <c r="G39" s="19">
        <f t="shared" si="1"/>
        <v>26.040000000000003</v>
      </c>
      <c r="H39">
        <f t="shared" si="0"/>
        <v>122</v>
      </c>
      <c r="I39" s="20">
        <f t="shared" si="2"/>
        <v>4.6850998463901687</v>
      </c>
      <c r="J39">
        <v>20.9</v>
      </c>
      <c r="K39">
        <v>39.1</v>
      </c>
    </row>
    <row r="40" spans="1:11">
      <c r="A40" s="19">
        <v>8000</v>
      </c>
      <c r="B40" s="8">
        <v>42353</v>
      </c>
      <c r="C40" s="19">
        <v>30632</v>
      </c>
      <c r="D40" s="19">
        <v>1629</v>
      </c>
      <c r="E40" s="19">
        <v>3500</v>
      </c>
      <c r="F40" s="19">
        <v>28</v>
      </c>
      <c r="G40" s="19">
        <f t="shared" ref="G40:G70" si="3">F40*0.93</f>
        <v>26.040000000000003</v>
      </c>
      <c r="H40">
        <f t="shared" si="0"/>
        <v>148</v>
      </c>
      <c r="I40" s="20">
        <f t="shared" si="2"/>
        <v>5.6835637480798766</v>
      </c>
      <c r="J40">
        <v>23.8</v>
      </c>
      <c r="K40">
        <v>37.6</v>
      </c>
    </row>
    <row r="41" spans="1:11">
      <c r="A41" s="19">
        <v>8000</v>
      </c>
      <c r="B41" s="8">
        <v>42354</v>
      </c>
      <c r="C41" s="19">
        <v>30780</v>
      </c>
      <c r="D41" s="19">
        <v>1287</v>
      </c>
      <c r="E41" s="19">
        <v>3550</v>
      </c>
      <c r="F41" s="19">
        <v>31</v>
      </c>
      <c r="G41" s="19">
        <f t="shared" si="3"/>
        <v>28.830000000000002</v>
      </c>
      <c r="H41">
        <f t="shared" si="0"/>
        <v>106</v>
      </c>
      <c r="I41" s="20">
        <f t="shared" si="2"/>
        <v>3.6767256330211584</v>
      </c>
      <c r="J41">
        <v>14</v>
      </c>
      <c r="K41">
        <v>36.299999999999997</v>
      </c>
    </row>
    <row r="42" spans="1:11">
      <c r="A42" s="19">
        <v>8000</v>
      </c>
      <c r="B42" s="8">
        <v>42355</v>
      </c>
      <c r="C42" s="19">
        <v>30886</v>
      </c>
      <c r="D42" s="19">
        <v>1935</v>
      </c>
      <c r="E42" s="19">
        <v>3500</v>
      </c>
      <c r="F42" s="19">
        <v>23</v>
      </c>
      <c r="G42" s="19">
        <f t="shared" si="3"/>
        <v>21.39</v>
      </c>
      <c r="H42">
        <f t="shared" si="0"/>
        <v>104</v>
      </c>
      <c r="I42" s="20">
        <f t="shared" si="2"/>
        <v>4.8620850864890137</v>
      </c>
      <c r="J42">
        <v>23</v>
      </c>
      <c r="K42">
        <v>33.4</v>
      </c>
    </row>
    <row r="43" spans="1:11">
      <c r="A43" s="19">
        <v>8000</v>
      </c>
      <c r="B43" s="8">
        <v>42356</v>
      </c>
      <c r="C43" s="19">
        <v>30990</v>
      </c>
      <c r="D43" s="19">
        <v>1761</v>
      </c>
      <c r="E43" s="19">
        <v>3525</v>
      </c>
      <c r="F43" s="19">
        <v>26</v>
      </c>
      <c r="G43" s="19">
        <f t="shared" si="3"/>
        <v>24.18</v>
      </c>
      <c r="H43">
        <f t="shared" si="0"/>
        <v>125</v>
      </c>
      <c r="I43" s="20">
        <f t="shared" si="2"/>
        <v>5.1695616211745241</v>
      </c>
      <c r="J43">
        <v>17.100000000000001</v>
      </c>
      <c r="K43">
        <v>30.3</v>
      </c>
    </row>
    <row r="44" spans="1:11">
      <c r="A44" s="19">
        <v>8000</v>
      </c>
      <c r="B44" s="8" t="s">
        <v>16</v>
      </c>
      <c r="C44" s="19">
        <v>31115</v>
      </c>
      <c r="D44" s="19">
        <v>1834</v>
      </c>
      <c r="E44" s="19">
        <v>3500</v>
      </c>
      <c r="F44" s="19">
        <v>25</v>
      </c>
      <c r="G44" s="19">
        <f t="shared" si="3"/>
        <v>23.25</v>
      </c>
      <c r="H44">
        <f t="shared" si="0"/>
        <v>107</v>
      </c>
      <c r="I44" s="20">
        <f t="shared" si="2"/>
        <v>4.602150537634409</v>
      </c>
      <c r="J44">
        <v>14</v>
      </c>
      <c r="K44">
        <v>32.1</v>
      </c>
    </row>
    <row r="45" spans="1:11">
      <c r="A45" s="19">
        <v>8000</v>
      </c>
      <c r="B45" s="8" t="s">
        <v>17</v>
      </c>
      <c r="C45" s="19">
        <v>31222</v>
      </c>
      <c r="D45" s="19">
        <v>1878</v>
      </c>
      <c r="E45" s="19">
        <v>3500</v>
      </c>
      <c r="F45" s="19">
        <v>24</v>
      </c>
      <c r="G45" s="19">
        <f t="shared" si="3"/>
        <v>22.32</v>
      </c>
      <c r="H45">
        <f t="shared" si="0"/>
        <v>107</v>
      </c>
      <c r="I45" s="20">
        <f t="shared" si="2"/>
        <v>4.7939068100358426</v>
      </c>
      <c r="J45">
        <v>14.6</v>
      </c>
      <c r="K45">
        <v>32.6</v>
      </c>
    </row>
    <row r="46" spans="1:11">
      <c r="A46" s="19">
        <v>8000</v>
      </c>
      <c r="B46" s="8" t="s">
        <v>18</v>
      </c>
      <c r="C46" s="19">
        <v>31329</v>
      </c>
      <c r="D46" s="19">
        <v>2007</v>
      </c>
      <c r="E46" s="19">
        <v>3500</v>
      </c>
      <c r="F46" s="19">
        <v>22</v>
      </c>
      <c r="G46" s="19">
        <f t="shared" si="3"/>
        <v>20.46</v>
      </c>
      <c r="H46">
        <f t="shared" si="0"/>
        <v>223</v>
      </c>
      <c r="I46" s="20">
        <f t="shared" si="2"/>
        <v>10.899315738025415</v>
      </c>
      <c r="J46">
        <v>17.600000000000001</v>
      </c>
      <c r="K46">
        <v>34.6</v>
      </c>
    </row>
    <row r="47" spans="1:11">
      <c r="A47" s="19">
        <v>8000</v>
      </c>
      <c r="B47" s="8" t="s">
        <v>19</v>
      </c>
      <c r="C47" s="19">
        <v>31552</v>
      </c>
      <c r="D47" s="19">
        <v>1342</v>
      </c>
      <c r="E47" s="19">
        <v>3500</v>
      </c>
      <c r="F47" s="19">
        <v>35</v>
      </c>
      <c r="G47" s="19">
        <f t="shared" si="3"/>
        <v>32.550000000000004</v>
      </c>
      <c r="H47">
        <f t="shared" si="0"/>
        <v>108</v>
      </c>
      <c r="I47" s="20">
        <f t="shared" si="2"/>
        <v>3.3179723502304141</v>
      </c>
      <c r="J47">
        <v>17.100000000000001</v>
      </c>
      <c r="K47">
        <v>34.799999999999997</v>
      </c>
    </row>
    <row r="48" spans="1:11">
      <c r="A48" s="19">
        <v>8000</v>
      </c>
      <c r="B48" s="8" t="s">
        <v>20</v>
      </c>
      <c r="C48" s="19">
        <v>31660</v>
      </c>
      <c r="D48" s="19">
        <v>1752</v>
      </c>
      <c r="E48" s="19">
        <v>3500</v>
      </c>
      <c r="F48" s="19">
        <v>26</v>
      </c>
      <c r="G48" s="19">
        <f t="shared" si="3"/>
        <v>24.18</v>
      </c>
      <c r="H48">
        <f t="shared" si="0"/>
        <v>98</v>
      </c>
      <c r="I48" s="20">
        <f t="shared" si="2"/>
        <v>4.0529363110008267</v>
      </c>
      <c r="J48">
        <v>12.3</v>
      </c>
      <c r="K48">
        <v>30.9</v>
      </c>
    </row>
    <row r="49" spans="1:11">
      <c r="A49" s="19">
        <v>8000</v>
      </c>
      <c r="B49" s="8" t="s">
        <v>21</v>
      </c>
      <c r="C49" s="19">
        <v>31758</v>
      </c>
      <c r="D49" s="19">
        <v>2018</v>
      </c>
      <c r="E49" s="19">
        <v>3600</v>
      </c>
      <c r="F49" s="19">
        <v>21</v>
      </c>
      <c r="G49" s="19">
        <f t="shared" si="3"/>
        <v>19.53</v>
      </c>
      <c r="H49">
        <f t="shared" si="0"/>
        <v>105</v>
      </c>
      <c r="I49" s="20">
        <f t="shared" si="2"/>
        <v>5.376344086021505</v>
      </c>
      <c r="J49">
        <v>22.9</v>
      </c>
      <c r="K49">
        <v>35.9</v>
      </c>
    </row>
    <row r="50" spans="1:11">
      <c r="A50" s="19">
        <v>8000</v>
      </c>
      <c r="B50" s="8" t="s">
        <v>22</v>
      </c>
      <c r="C50" s="19">
        <v>31863</v>
      </c>
      <c r="D50" s="19">
        <v>2000</v>
      </c>
      <c r="E50" s="19">
        <v>3500</v>
      </c>
      <c r="F50" s="19">
        <v>28</v>
      </c>
      <c r="G50" s="19">
        <f t="shared" si="3"/>
        <v>26.040000000000003</v>
      </c>
      <c r="H50">
        <f t="shared" si="0"/>
        <v>71</v>
      </c>
      <c r="I50" s="20">
        <f t="shared" si="2"/>
        <v>2.7265745007680491</v>
      </c>
      <c r="J50">
        <v>22.6</v>
      </c>
      <c r="K50">
        <v>38.6</v>
      </c>
    </row>
    <row r="51" spans="1:11">
      <c r="A51" s="19">
        <v>8000</v>
      </c>
      <c r="B51" s="8">
        <v>42372</v>
      </c>
      <c r="C51" s="19">
        <v>31934</v>
      </c>
      <c r="D51" s="19">
        <v>2170</v>
      </c>
      <c r="E51" s="19">
        <v>3500</v>
      </c>
      <c r="F51" s="19">
        <v>17</v>
      </c>
      <c r="G51" s="19">
        <f t="shared" si="3"/>
        <v>15.81</v>
      </c>
      <c r="H51">
        <f t="shared" si="0"/>
        <v>125</v>
      </c>
      <c r="I51" s="20">
        <f t="shared" si="2"/>
        <v>7.9063883617963313</v>
      </c>
      <c r="J51">
        <v>13.9</v>
      </c>
      <c r="K51">
        <v>26.6</v>
      </c>
    </row>
    <row r="52" spans="1:11">
      <c r="A52" s="19">
        <v>8000</v>
      </c>
      <c r="B52" s="8">
        <v>42373</v>
      </c>
      <c r="C52" s="19">
        <v>32059</v>
      </c>
      <c r="D52" s="19">
        <v>1934</v>
      </c>
      <c r="E52" s="19">
        <v>3500</v>
      </c>
      <c r="F52" s="19">
        <v>23</v>
      </c>
      <c r="G52" s="19">
        <f t="shared" si="3"/>
        <v>21.39</v>
      </c>
      <c r="H52">
        <f t="shared" si="0"/>
        <v>126</v>
      </c>
      <c r="I52" s="20">
        <f t="shared" si="2"/>
        <v>5.8906030855539973</v>
      </c>
      <c r="J52">
        <v>8.8000000000000007</v>
      </c>
      <c r="K52">
        <v>27.3</v>
      </c>
    </row>
    <row r="53" spans="1:11">
      <c r="A53" s="19">
        <v>8000</v>
      </c>
      <c r="B53" s="8">
        <v>42374</v>
      </c>
      <c r="C53" s="19">
        <v>32185</v>
      </c>
      <c r="D53" s="19">
        <v>1907</v>
      </c>
      <c r="E53" s="19">
        <v>3500</v>
      </c>
      <c r="F53" s="19">
        <v>25</v>
      </c>
      <c r="G53" s="19">
        <f t="shared" si="3"/>
        <v>23.25</v>
      </c>
      <c r="H53">
        <f t="shared" si="0"/>
        <v>117</v>
      </c>
      <c r="I53" s="20">
        <f t="shared" si="2"/>
        <v>5.032258064516129</v>
      </c>
      <c r="J53">
        <v>18.899999999999999</v>
      </c>
      <c r="K53">
        <v>34.6</v>
      </c>
    </row>
    <row r="54" spans="1:11">
      <c r="A54" s="19">
        <v>8000</v>
      </c>
      <c r="B54" s="8" t="s">
        <v>32</v>
      </c>
      <c r="C54" s="19">
        <v>32302</v>
      </c>
      <c r="D54" s="19">
        <v>1851</v>
      </c>
      <c r="E54" s="19">
        <v>3500</v>
      </c>
      <c r="F54" s="19">
        <v>25</v>
      </c>
      <c r="G54" s="19">
        <f t="shared" si="3"/>
        <v>23.25</v>
      </c>
      <c r="H54">
        <f t="shared" si="0"/>
        <v>114</v>
      </c>
      <c r="I54" s="20">
        <f t="shared" si="2"/>
        <v>4.903225806451613</v>
      </c>
      <c r="J54">
        <v>23.3</v>
      </c>
      <c r="K54">
        <v>38.799999999999997</v>
      </c>
    </row>
    <row r="55" spans="1:11">
      <c r="A55" s="19">
        <v>8000</v>
      </c>
      <c r="B55" s="8" t="s">
        <v>33</v>
      </c>
      <c r="C55" s="19">
        <v>32416</v>
      </c>
      <c r="D55" s="19">
        <v>1953</v>
      </c>
      <c r="E55" s="19">
        <v>3500</v>
      </c>
      <c r="F55" s="19">
        <v>23</v>
      </c>
      <c r="G55" s="19">
        <f t="shared" si="3"/>
        <v>21.39</v>
      </c>
      <c r="H55">
        <f t="shared" si="0"/>
        <v>114</v>
      </c>
      <c r="I55" s="20">
        <f t="shared" si="2"/>
        <v>5.3295932678821876</v>
      </c>
      <c r="J55">
        <v>21.4</v>
      </c>
      <c r="K55">
        <v>35.299999999999997</v>
      </c>
    </row>
    <row r="56" spans="1:11">
      <c r="A56" s="19">
        <v>8000</v>
      </c>
      <c r="B56" s="8" t="s">
        <v>34</v>
      </c>
      <c r="C56" s="19">
        <v>32530</v>
      </c>
      <c r="D56" s="19">
        <v>1774</v>
      </c>
      <c r="E56" s="19">
        <v>3500</v>
      </c>
      <c r="F56" s="19">
        <v>26</v>
      </c>
      <c r="G56" s="19">
        <f t="shared" si="3"/>
        <v>24.18</v>
      </c>
      <c r="H56">
        <f t="shared" si="0"/>
        <v>113</v>
      </c>
      <c r="I56" s="20">
        <f t="shared" si="2"/>
        <v>4.6732837055417704</v>
      </c>
      <c r="J56">
        <v>15.3</v>
      </c>
      <c r="K56">
        <v>32.4</v>
      </c>
    </row>
    <row r="57" spans="1:11">
      <c r="A57" s="19">
        <v>8000</v>
      </c>
      <c r="B57" s="8" t="s">
        <v>35</v>
      </c>
      <c r="C57" s="19">
        <v>32643</v>
      </c>
      <c r="D57" s="19">
        <v>1802</v>
      </c>
      <c r="E57" s="19">
        <v>3388</v>
      </c>
      <c r="F57" s="19">
        <v>25</v>
      </c>
      <c r="G57" s="19">
        <f t="shared" si="3"/>
        <v>23.25</v>
      </c>
      <c r="H57">
        <f t="shared" si="0"/>
        <v>107</v>
      </c>
      <c r="I57" s="20">
        <f t="shared" si="2"/>
        <v>4.602150537634409</v>
      </c>
      <c r="J57">
        <v>9.4</v>
      </c>
      <c r="K57">
        <v>24.5</v>
      </c>
    </row>
    <row r="58" spans="1:11">
      <c r="A58" s="19">
        <v>8000</v>
      </c>
      <c r="B58" s="8" t="s">
        <v>25</v>
      </c>
      <c r="C58" s="19">
        <v>32750</v>
      </c>
      <c r="D58" s="19">
        <v>1842</v>
      </c>
      <c r="E58" s="19">
        <v>3400</v>
      </c>
      <c r="F58" s="19">
        <v>24</v>
      </c>
      <c r="G58" s="19">
        <f t="shared" si="3"/>
        <v>22.32</v>
      </c>
      <c r="H58">
        <f t="shared" si="0"/>
        <v>116</v>
      </c>
      <c r="I58" s="20">
        <f t="shared" si="2"/>
        <v>5.1971326164874547</v>
      </c>
      <c r="J58">
        <v>12.6</v>
      </c>
      <c r="K58">
        <v>29.9</v>
      </c>
    </row>
    <row r="59" spans="1:11">
      <c r="A59" s="19">
        <v>8000</v>
      </c>
      <c r="B59" s="8" t="s">
        <v>26</v>
      </c>
      <c r="C59" s="19">
        <v>32866</v>
      </c>
      <c r="D59" s="19">
        <v>1736</v>
      </c>
      <c r="E59" s="19">
        <v>3500</v>
      </c>
      <c r="F59" s="19">
        <v>27</v>
      </c>
      <c r="G59" s="19">
        <f t="shared" si="3"/>
        <v>25.110000000000003</v>
      </c>
      <c r="H59">
        <f t="shared" si="0"/>
        <v>108</v>
      </c>
      <c r="I59" s="20">
        <f t="shared" si="2"/>
        <v>4.301075268817204</v>
      </c>
      <c r="J59">
        <v>13.9</v>
      </c>
      <c r="K59">
        <v>33.1</v>
      </c>
    </row>
    <row r="60" spans="1:11">
      <c r="A60" s="19">
        <v>8000</v>
      </c>
      <c r="B60" s="8" t="s">
        <v>27</v>
      </c>
      <c r="C60" s="19">
        <v>32974</v>
      </c>
      <c r="D60" s="19">
        <v>1824</v>
      </c>
      <c r="E60" s="19">
        <v>3500</v>
      </c>
      <c r="F60" s="19">
        <v>25</v>
      </c>
      <c r="G60" s="19">
        <f t="shared" si="3"/>
        <v>23.25</v>
      </c>
      <c r="H60">
        <f t="shared" si="0"/>
        <v>108</v>
      </c>
      <c r="I60" s="20">
        <f t="shared" si="2"/>
        <v>4.645161290322581</v>
      </c>
      <c r="J60">
        <v>15.9</v>
      </c>
      <c r="K60">
        <v>26.6</v>
      </c>
    </row>
    <row r="61" spans="1:11">
      <c r="A61" s="19">
        <v>8000</v>
      </c>
      <c r="B61" s="8" t="s">
        <v>28</v>
      </c>
      <c r="C61" s="19">
        <v>33082</v>
      </c>
      <c r="D61" s="19">
        <v>1868</v>
      </c>
      <c r="E61" s="19">
        <v>3500</v>
      </c>
      <c r="F61" s="19">
        <v>23</v>
      </c>
      <c r="G61" s="19">
        <f t="shared" si="3"/>
        <v>21.39</v>
      </c>
      <c r="H61">
        <f t="shared" si="0"/>
        <v>126</v>
      </c>
      <c r="I61" s="20">
        <f t="shared" si="2"/>
        <v>5.8906030855539973</v>
      </c>
      <c r="J61">
        <v>20.7</v>
      </c>
      <c r="K61">
        <v>37.799999999999997</v>
      </c>
    </row>
    <row r="62" spans="1:11">
      <c r="A62" s="19">
        <v>8000</v>
      </c>
      <c r="B62" s="8" t="s">
        <v>36</v>
      </c>
      <c r="C62" s="19">
        <v>33208</v>
      </c>
      <c r="D62" s="19">
        <v>1666</v>
      </c>
      <c r="E62" s="19">
        <v>3500</v>
      </c>
      <c r="F62" s="19">
        <v>29</v>
      </c>
      <c r="G62" s="19">
        <f t="shared" si="3"/>
        <v>26.970000000000002</v>
      </c>
      <c r="H62">
        <f t="shared" si="0"/>
        <v>124</v>
      </c>
      <c r="I62" s="20">
        <f t="shared" si="2"/>
        <v>4.5977011494252871</v>
      </c>
      <c r="J62">
        <v>13.9</v>
      </c>
      <c r="K62">
        <v>30.2</v>
      </c>
    </row>
    <row r="63" spans="1:11">
      <c r="A63" s="19">
        <v>8000</v>
      </c>
      <c r="B63" s="8" t="s">
        <v>37</v>
      </c>
      <c r="C63" s="19">
        <v>33332</v>
      </c>
      <c r="D63" s="19">
        <v>1898</v>
      </c>
      <c r="E63" s="19">
        <v>3500</v>
      </c>
      <c r="F63" s="19">
        <v>24</v>
      </c>
      <c r="G63" s="19">
        <f t="shared" si="3"/>
        <v>22.32</v>
      </c>
      <c r="H63">
        <f t="shared" si="0"/>
        <v>111</v>
      </c>
      <c r="I63" s="20">
        <f t="shared" si="2"/>
        <v>4.9731182795698921</v>
      </c>
      <c r="J63">
        <v>17.3</v>
      </c>
      <c r="K63">
        <v>32.6</v>
      </c>
    </row>
    <row r="64" spans="1:11">
      <c r="A64" s="19">
        <v>8000</v>
      </c>
      <c r="B64" s="8" t="s">
        <v>38</v>
      </c>
      <c r="C64" s="19">
        <v>33443</v>
      </c>
      <c r="D64" s="19">
        <v>1851</v>
      </c>
      <c r="E64" s="19">
        <v>3500</v>
      </c>
      <c r="F64" s="19">
        <v>24</v>
      </c>
      <c r="G64" s="19">
        <f t="shared" si="3"/>
        <v>22.32</v>
      </c>
      <c r="H64">
        <f t="shared" si="0"/>
        <v>103</v>
      </c>
      <c r="I64" s="20">
        <f t="shared" si="2"/>
        <v>4.6146953405017923</v>
      </c>
      <c r="J64">
        <v>15.2</v>
      </c>
      <c r="K64">
        <v>32.1</v>
      </c>
    </row>
    <row r="65" spans="1:11">
      <c r="A65" s="19">
        <v>8000</v>
      </c>
      <c r="B65" s="8" t="s">
        <v>42</v>
      </c>
      <c r="C65" s="19">
        <v>33546</v>
      </c>
      <c r="D65" s="19">
        <v>2090</v>
      </c>
      <c r="E65" s="19">
        <v>3500</v>
      </c>
      <c r="F65" s="19">
        <v>43</v>
      </c>
      <c r="G65" s="19">
        <f t="shared" si="3"/>
        <v>39.99</v>
      </c>
      <c r="H65">
        <f t="shared" si="0"/>
        <v>122</v>
      </c>
      <c r="I65" s="20">
        <f t="shared" si="2"/>
        <v>3.0507626906726681</v>
      </c>
      <c r="J65">
        <v>24.4</v>
      </c>
      <c r="K65">
        <v>35.9</v>
      </c>
    </row>
    <row r="66" spans="1:11">
      <c r="A66" s="19">
        <v>8000</v>
      </c>
      <c r="B66" s="8" t="s">
        <v>39</v>
      </c>
      <c r="C66" s="19">
        <v>33668</v>
      </c>
      <c r="D66" s="19">
        <v>1685</v>
      </c>
      <c r="E66" s="19">
        <v>3500</v>
      </c>
      <c r="F66" s="19">
        <v>27</v>
      </c>
      <c r="G66" s="19">
        <f t="shared" si="3"/>
        <v>25.110000000000003</v>
      </c>
      <c r="H66">
        <f t="shared" ref="H66:H69" si="4">C67-C66</f>
        <v>115</v>
      </c>
      <c r="I66" s="20">
        <f t="shared" si="2"/>
        <v>4.5798486658701707</v>
      </c>
      <c r="J66">
        <v>13.9</v>
      </c>
      <c r="K66">
        <v>30.2</v>
      </c>
    </row>
    <row r="67" spans="1:11">
      <c r="A67" s="19">
        <v>8000</v>
      </c>
      <c r="B67" s="8" t="s">
        <v>40</v>
      </c>
      <c r="C67" s="19">
        <v>33783</v>
      </c>
      <c r="D67" s="19">
        <v>1963</v>
      </c>
      <c r="E67" s="19">
        <v>3500</v>
      </c>
      <c r="F67" s="19">
        <v>22</v>
      </c>
      <c r="G67" s="19">
        <f t="shared" si="3"/>
        <v>20.46</v>
      </c>
      <c r="H67">
        <f t="shared" si="4"/>
        <v>122</v>
      </c>
      <c r="I67" s="20">
        <f t="shared" ref="I67:I69" si="5">H67/G67</f>
        <v>5.9628543499511242</v>
      </c>
      <c r="J67">
        <v>24</v>
      </c>
      <c r="K67">
        <v>39.6</v>
      </c>
    </row>
    <row r="68" spans="1:11">
      <c r="A68" s="19">
        <v>8000</v>
      </c>
      <c r="B68" s="8" t="s">
        <v>41</v>
      </c>
      <c r="C68" s="19">
        <v>33905</v>
      </c>
      <c r="D68" s="19">
        <v>1555</v>
      </c>
      <c r="E68" s="19">
        <v>3550</v>
      </c>
      <c r="F68" s="19">
        <v>30</v>
      </c>
      <c r="G68" s="19">
        <f t="shared" si="3"/>
        <v>27.900000000000002</v>
      </c>
      <c r="H68">
        <f t="shared" si="4"/>
        <v>117</v>
      </c>
      <c r="I68" s="20">
        <f t="shared" si="5"/>
        <v>4.193548387096774</v>
      </c>
      <c r="J68">
        <v>16.2</v>
      </c>
      <c r="K68">
        <v>34.5</v>
      </c>
    </row>
    <row r="69" spans="1:11">
      <c r="A69" s="19">
        <v>8000</v>
      </c>
      <c r="B69" s="8" t="s">
        <v>44</v>
      </c>
      <c r="C69" s="19">
        <v>34022</v>
      </c>
      <c r="D69" s="19">
        <v>1815</v>
      </c>
      <c r="E69" s="19">
        <v>3400</v>
      </c>
      <c r="F69" s="19">
        <v>24</v>
      </c>
      <c r="G69" s="19">
        <f t="shared" si="3"/>
        <v>22.32</v>
      </c>
      <c r="H69">
        <f t="shared" si="4"/>
        <v>121</v>
      </c>
      <c r="I69" s="20">
        <f t="shared" si="5"/>
        <v>5.4211469534050183</v>
      </c>
      <c r="J69">
        <v>13.5</v>
      </c>
      <c r="K69">
        <v>30.1</v>
      </c>
    </row>
    <row r="70" spans="1:11">
      <c r="A70" s="49">
        <v>8000</v>
      </c>
      <c r="B70" s="50" t="s">
        <v>46</v>
      </c>
      <c r="C70" s="49">
        <v>34143</v>
      </c>
      <c r="D70" s="49">
        <v>1815</v>
      </c>
      <c r="E70" s="49">
        <v>3500</v>
      </c>
      <c r="F70" s="49">
        <v>25</v>
      </c>
      <c r="G70" s="19">
        <f t="shared" si="3"/>
        <v>23.25</v>
      </c>
      <c r="J70" s="51">
        <v>11.5</v>
      </c>
      <c r="K70" s="51">
        <v>28.8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I17" sqref="I17"/>
    </sheetView>
  </sheetViews>
  <sheetFormatPr defaultRowHeight="14.25"/>
  <cols>
    <col min="2" max="2" width="11.125" bestFit="1" customWidth="1"/>
  </cols>
  <sheetData>
    <row r="1" spans="1:14" s="46" customFormat="1" ht="33.75">
      <c r="A1" s="44" t="s">
        <v>0</v>
      </c>
      <c r="B1" s="44" t="s">
        <v>1</v>
      </c>
      <c r="C1" s="44" t="s">
        <v>7</v>
      </c>
      <c r="D1" s="44" t="s">
        <v>2</v>
      </c>
      <c r="E1" s="44" t="s">
        <v>3</v>
      </c>
      <c r="F1" s="44" t="s">
        <v>4</v>
      </c>
      <c r="G1" s="44" t="s">
        <v>8</v>
      </c>
      <c r="H1" s="45"/>
      <c r="I1" s="44" t="s">
        <v>10</v>
      </c>
      <c r="J1" s="45"/>
      <c r="K1" s="44" t="s">
        <v>12</v>
      </c>
      <c r="L1" s="45"/>
      <c r="M1" s="48" t="s">
        <v>13</v>
      </c>
      <c r="N1" s="48" t="s">
        <v>14</v>
      </c>
    </row>
    <row r="2" spans="1:14">
      <c r="A2" s="6">
        <v>8435</v>
      </c>
      <c r="B2" s="38" t="s">
        <v>32</v>
      </c>
      <c r="C2" s="6">
        <v>573</v>
      </c>
      <c r="D2" s="6">
        <v>1055</v>
      </c>
      <c r="E2" s="6">
        <v>3600</v>
      </c>
      <c r="F2" s="6">
        <v>39</v>
      </c>
      <c r="G2" s="6">
        <f t="shared" ref="G2:G14" si="0">F2*0.93</f>
        <v>36.270000000000003</v>
      </c>
      <c r="I2" s="20"/>
      <c r="J2" s="6"/>
      <c r="K2" s="6">
        <f t="shared" ref="K2:K13" si="1">I2/G2</f>
        <v>0</v>
      </c>
      <c r="L2" s="6"/>
      <c r="M2" s="6">
        <v>17.399999999999999</v>
      </c>
      <c r="N2" s="6">
        <v>40.299999999999997</v>
      </c>
    </row>
    <row r="3" spans="1:14">
      <c r="A3" s="6">
        <v>8435</v>
      </c>
      <c r="B3" s="38" t="s">
        <v>33</v>
      </c>
      <c r="C3" s="6">
        <v>650</v>
      </c>
      <c r="D3" s="6">
        <v>1898</v>
      </c>
      <c r="E3" s="6">
        <v>3550</v>
      </c>
      <c r="F3" s="6">
        <v>24</v>
      </c>
      <c r="G3" s="6">
        <f t="shared" si="0"/>
        <v>22.32</v>
      </c>
      <c r="H3" s="6"/>
      <c r="I3" s="20">
        <f t="shared" ref="I3:I13" si="2">C3-C2</f>
        <v>77</v>
      </c>
      <c r="J3" s="6"/>
      <c r="K3" s="47">
        <f t="shared" si="1"/>
        <v>3.4498207885304657</v>
      </c>
      <c r="L3" s="6"/>
      <c r="M3" s="6">
        <v>10.8</v>
      </c>
      <c r="N3" s="6">
        <v>31.6</v>
      </c>
    </row>
    <row r="4" spans="1:14">
      <c r="A4" s="6">
        <v>8435</v>
      </c>
      <c r="B4" s="38" t="s">
        <v>35</v>
      </c>
      <c r="C4" s="6">
        <v>834</v>
      </c>
      <c r="D4" s="6">
        <v>1669</v>
      </c>
      <c r="E4" s="6">
        <v>3600</v>
      </c>
      <c r="F4" s="6">
        <v>28</v>
      </c>
      <c r="G4" s="6">
        <f t="shared" si="0"/>
        <v>26.040000000000003</v>
      </c>
      <c r="H4" s="6"/>
      <c r="I4" s="20">
        <f t="shared" si="2"/>
        <v>184</v>
      </c>
      <c r="J4" s="6"/>
      <c r="K4" s="47">
        <f t="shared" si="1"/>
        <v>7.0660522273425492</v>
      </c>
      <c r="L4" s="6"/>
      <c r="M4" s="6">
        <v>20.3</v>
      </c>
      <c r="N4" s="6">
        <v>35.6</v>
      </c>
    </row>
    <row r="5" spans="1:14">
      <c r="A5" s="6">
        <v>8435</v>
      </c>
      <c r="B5" s="38" t="s">
        <v>25</v>
      </c>
      <c r="C5" s="6">
        <v>839</v>
      </c>
      <c r="D5" s="6">
        <v>1660</v>
      </c>
      <c r="E5" s="6">
        <v>3600</v>
      </c>
      <c r="F5" s="6">
        <v>28</v>
      </c>
      <c r="G5" s="6">
        <f t="shared" si="0"/>
        <v>26.040000000000003</v>
      </c>
      <c r="H5" s="6"/>
      <c r="I5" s="20">
        <f t="shared" si="2"/>
        <v>5</v>
      </c>
      <c r="J5" s="6"/>
      <c r="K5" s="47">
        <f t="shared" si="1"/>
        <v>0.19201228878648233</v>
      </c>
      <c r="L5" s="6"/>
      <c r="M5" s="6">
        <v>20.3</v>
      </c>
      <c r="N5" s="6">
        <v>35.6</v>
      </c>
    </row>
    <row r="6" spans="1:14">
      <c r="A6" s="6">
        <v>8435</v>
      </c>
      <c r="B6" s="38" t="s">
        <v>36</v>
      </c>
      <c r="C6" s="6">
        <v>946</v>
      </c>
      <c r="D6" s="6">
        <v>1944</v>
      </c>
      <c r="E6" s="6">
        <v>3500</v>
      </c>
      <c r="F6" s="6">
        <v>22</v>
      </c>
      <c r="G6" s="6">
        <f t="shared" si="0"/>
        <v>20.46</v>
      </c>
      <c r="H6" s="6"/>
      <c r="I6" s="20">
        <f t="shared" si="2"/>
        <v>107</v>
      </c>
      <c r="J6" s="6"/>
      <c r="K6" s="47">
        <f t="shared" si="1"/>
        <v>5.2297165200391005</v>
      </c>
      <c r="L6" s="43"/>
      <c r="M6" s="6">
        <v>7.5</v>
      </c>
      <c r="N6" s="6">
        <v>24.1</v>
      </c>
    </row>
    <row r="7" spans="1:14">
      <c r="A7" s="6">
        <v>8435</v>
      </c>
      <c r="B7" s="38" t="s">
        <v>37</v>
      </c>
      <c r="C7" s="6">
        <v>1057</v>
      </c>
      <c r="D7" s="6">
        <v>2129</v>
      </c>
      <c r="E7" s="6">
        <v>3500</v>
      </c>
      <c r="F7" s="6">
        <v>18</v>
      </c>
      <c r="G7" s="6">
        <f t="shared" si="0"/>
        <v>16.740000000000002</v>
      </c>
      <c r="H7" s="6"/>
      <c r="I7" s="20">
        <f t="shared" si="2"/>
        <v>111</v>
      </c>
      <c r="J7" s="6"/>
      <c r="K7" s="47">
        <f t="shared" si="1"/>
        <v>6.6308243727598555</v>
      </c>
      <c r="L7" s="43"/>
      <c r="M7" s="6">
        <v>24</v>
      </c>
      <c r="N7" s="6">
        <v>35</v>
      </c>
    </row>
    <row r="8" spans="1:14">
      <c r="A8" s="6">
        <v>8435</v>
      </c>
      <c r="B8" s="38" t="s">
        <v>38</v>
      </c>
      <c r="C8" s="6">
        <v>1241</v>
      </c>
      <c r="D8" s="6">
        <v>1602</v>
      </c>
      <c r="E8" s="6">
        <v>3500</v>
      </c>
      <c r="F8" s="6">
        <v>31</v>
      </c>
      <c r="G8" s="6">
        <f t="shared" si="0"/>
        <v>28.830000000000002</v>
      </c>
      <c r="H8" s="6"/>
      <c r="I8" s="20">
        <f t="shared" si="2"/>
        <v>184</v>
      </c>
      <c r="J8" s="6"/>
      <c r="K8" s="47">
        <f t="shared" si="1"/>
        <v>6.3822407214706898</v>
      </c>
      <c r="L8" s="43"/>
      <c r="M8" s="6">
        <v>19</v>
      </c>
      <c r="N8" s="6">
        <v>37.1</v>
      </c>
    </row>
    <row r="9" spans="1:14">
      <c r="A9" s="6">
        <v>8435</v>
      </c>
      <c r="B9" s="38" t="s">
        <v>42</v>
      </c>
      <c r="C9" s="6">
        <v>1472</v>
      </c>
      <c r="D9" s="6">
        <v>972</v>
      </c>
      <c r="E9" s="6">
        <v>3500</v>
      </c>
      <c r="F9" s="6">
        <v>41</v>
      </c>
      <c r="G9" s="6">
        <f t="shared" si="0"/>
        <v>38.130000000000003</v>
      </c>
      <c r="I9" s="20">
        <f t="shared" si="2"/>
        <v>231</v>
      </c>
      <c r="K9" s="47">
        <f t="shared" si="1"/>
        <v>6.0582218725413055</v>
      </c>
      <c r="M9" s="6">
        <v>20.3</v>
      </c>
      <c r="N9" s="6">
        <v>35.6</v>
      </c>
    </row>
    <row r="10" spans="1:14">
      <c r="A10" s="6">
        <v>8435</v>
      </c>
      <c r="B10" s="38" t="s">
        <v>39</v>
      </c>
      <c r="C10" s="6">
        <v>1696</v>
      </c>
      <c r="D10" s="6">
        <v>972</v>
      </c>
      <c r="E10" s="6">
        <v>3550</v>
      </c>
      <c r="F10" s="6">
        <v>41</v>
      </c>
      <c r="G10" s="6">
        <f t="shared" si="0"/>
        <v>38.130000000000003</v>
      </c>
      <c r="I10" s="20">
        <f t="shared" si="2"/>
        <v>224</v>
      </c>
      <c r="K10" s="47">
        <f t="shared" si="1"/>
        <v>5.8746393915552053</v>
      </c>
      <c r="M10" s="6">
        <v>7.5</v>
      </c>
      <c r="N10" s="6">
        <v>24.1</v>
      </c>
    </row>
    <row r="11" spans="1:14">
      <c r="A11" s="6">
        <v>8435</v>
      </c>
      <c r="B11" s="38" t="s">
        <v>40</v>
      </c>
      <c r="C11" s="6">
        <v>1852</v>
      </c>
      <c r="D11" s="6">
        <v>1805</v>
      </c>
      <c r="E11" s="6">
        <v>3500</v>
      </c>
      <c r="F11" s="6">
        <v>25</v>
      </c>
      <c r="G11" s="6">
        <f t="shared" si="0"/>
        <v>23.25</v>
      </c>
      <c r="I11" s="20">
        <f t="shared" si="2"/>
        <v>156</v>
      </c>
      <c r="K11" s="47">
        <f t="shared" si="1"/>
        <v>6.709677419354839</v>
      </c>
      <c r="M11" s="6">
        <v>21.4</v>
      </c>
      <c r="N11" s="6">
        <v>36.200000000000003</v>
      </c>
    </row>
    <row r="12" spans="1:14">
      <c r="A12" s="6">
        <v>8435</v>
      </c>
      <c r="B12" s="38" t="s">
        <v>41</v>
      </c>
      <c r="C12" s="6">
        <v>1969</v>
      </c>
      <c r="D12" s="6">
        <v>1666</v>
      </c>
      <c r="E12" s="6">
        <v>3500</v>
      </c>
      <c r="F12" s="6">
        <v>27</v>
      </c>
      <c r="G12" s="6">
        <f t="shared" si="0"/>
        <v>25.110000000000003</v>
      </c>
      <c r="I12" s="20">
        <f t="shared" si="2"/>
        <v>117</v>
      </c>
      <c r="K12" s="47">
        <f t="shared" si="1"/>
        <v>4.6594982078853038</v>
      </c>
      <c r="M12" s="6">
        <v>10.8</v>
      </c>
      <c r="N12" s="6">
        <v>31.6</v>
      </c>
    </row>
    <row r="13" spans="1:14">
      <c r="A13" s="6">
        <v>8435</v>
      </c>
      <c r="B13" s="38" t="s">
        <v>44</v>
      </c>
      <c r="C13" s="6">
        <v>2214</v>
      </c>
      <c r="D13" s="6">
        <v>1014</v>
      </c>
      <c r="E13" s="6">
        <v>3323</v>
      </c>
      <c r="F13" s="6">
        <v>38</v>
      </c>
      <c r="G13" s="6">
        <f t="shared" si="0"/>
        <v>35.340000000000003</v>
      </c>
      <c r="I13" s="20">
        <f t="shared" si="2"/>
        <v>245</v>
      </c>
      <c r="K13" s="47">
        <f t="shared" si="1"/>
        <v>6.9326542161856244</v>
      </c>
      <c r="M13" s="6">
        <v>8.1999999999999993</v>
      </c>
      <c r="N13" s="6">
        <v>36.1</v>
      </c>
    </row>
    <row r="14" spans="1:14">
      <c r="A14" s="98">
        <v>8435</v>
      </c>
      <c r="B14" s="99">
        <v>42397</v>
      </c>
      <c r="C14" s="98">
        <v>2398</v>
      </c>
      <c r="D14" s="98">
        <v>1540</v>
      </c>
      <c r="E14" s="98">
        <v>3500</v>
      </c>
      <c r="F14" s="98">
        <v>31</v>
      </c>
      <c r="G14" s="6">
        <f t="shared" si="0"/>
        <v>28.830000000000002</v>
      </c>
      <c r="M14" s="6">
        <v>15.9</v>
      </c>
      <c r="N14" s="6">
        <v>30.9</v>
      </c>
    </row>
    <row r="15" spans="1:14">
      <c r="A15" s="6"/>
      <c r="B15" s="38"/>
      <c r="M15" s="6"/>
      <c r="N15" s="6"/>
    </row>
    <row r="16" spans="1:14">
      <c r="A16" s="6"/>
      <c r="B16" s="38"/>
      <c r="M16" s="6"/>
      <c r="N16" s="6"/>
    </row>
    <row r="17" spans="1:14">
      <c r="A17" s="6"/>
      <c r="B17" s="38"/>
      <c r="M17" s="6"/>
      <c r="N17" s="6"/>
    </row>
    <row r="18" spans="1:14">
      <c r="A18" s="6"/>
      <c r="B18" s="38"/>
      <c r="M18" s="6"/>
      <c r="N18" s="6"/>
    </row>
    <row r="19" spans="1:14">
      <c r="A19" s="6"/>
      <c r="B19" s="38"/>
      <c r="M19" s="6"/>
      <c r="N19" s="6"/>
    </row>
    <row r="20" spans="1:14">
      <c r="A20" s="6"/>
      <c r="B20" s="38"/>
      <c r="M20" s="6"/>
      <c r="N20" s="6"/>
    </row>
    <row r="21" spans="1:14">
      <c r="A21" s="6"/>
      <c r="B21" s="38"/>
      <c r="M21" s="6"/>
      <c r="N21" s="6"/>
    </row>
    <row r="22" spans="1:14">
      <c r="M22" s="6"/>
      <c r="N22" s="6"/>
    </row>
    <row r="23" spans="1:14">
      <c r="M23" s="6"/>
    </row>
    <row r="24" spans="1:14">
      <c r="M24" s="6"/>
    </row>
    <row r="25" spans="1:14">
      <c r="M25" s="6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K20" sqref="K20"/>
    </sheetView>
  </sheetViews>
  <sheetFormatPr defaultRowHeight="14.25"/>
  <cols>
    <col min="2" max="2" width="11.125" bestFit="1" customWidth="1"/>
  </cols>
  <sheetData>
    <row r="1" spans="1:14" s="46" customFormat="1" ht="33.75">
      <c r="A1" s="44" t="s">
        <v>0</v>
      </c>
      <c r="B1" s="44" t="s">
        <v>1</v>
      </c>
      <c r="C1" s="44" t="s">
        <v>7</v>
      </c>
      <c r="D1" s="44" t="s">
        <v>2</v>
      </c>
      <c r="E1" s="44" t="s">
        <v>3</v>
      </c>
      <c r="F1" s="44" t="s">
        <v>4</v>
      </c>
      <c r="G1" s="44" t="s">
        <v>8</v>
      </c>
      <c r="H1" s="45"/>
      <c r="I1" s="44" t="s">
        <v>10</v>
      </c>
      <c r="J1" s="45"/>
      <c r="K1" s="44" t="s">
        <v>12</v>
      </c>
      <c r="L1" s="45"/>
      <c r="M1" s="48" t="s">
        <v>13</v>
      </c>
      <c r="N1" s="48" t="s">
        <v>14</v>
      </c>
    </row>
    <row r="2" spans="1:14">
      <c r="A2" s="6">
        <v>8436</v>
      </c>
      <c r="B2" s="38" t="s">
        <v>32</v>
      </c>
      <c r="C2" s="6">
        <v>795</v>
      </c>
      <c r="D2" s="6">
        <v>204</v>
      </c>
      <c r="E2" s="6">
        <v>3500</v>
      </c>
      <c r="F2" s="6">
        <v>54</v>
      </c>
      <c r="G2" s="6">
        <f t="shared" ref="G2:G9" si="0">F2*0.93</f>
        <v>50.220000000000006</v>
      </c>
      <c r="H2" s="6"/>
      <c r="I2" s="6"/>
      <c r="J2" s="6"/>
      <c r="K2" s="47"/>
      <c r="L2" s="6"/>
      <c r="M2" s="6">
        <v>14.4</v>
      </c>
      <c r="N2" s="6">
        <v>40.299999999999997</v>
      </c>
    </row>
    <row r="3" spans="1:14">
      <c r="A3" s="6">
        <v>8436</v>
      </c>
      <c r="B3" s="38" t="s">
        <v>33</v>
      </c>
      <c r="C3" s="6">
        <v>797</v>
      </c>
      <c r="D3" s="6">
        <v>1435</v>
      </c>
      <c r="E3" s="6">
        <v>3600</v>
      </c>
      <c r="F3" s="6">
        <v>32</v>
      </c>
      <c r="G3" s="6">
        <f t="shared" si="0"/>
        <v>29.76</v>
      </c>
      <c r="H3" s="6"/>
      <c r="I3" s="6">
        <f t="shared" ref="I3:I17" si="1">C3-C2</f>
        <v>2</v>
      </c>
      <c r="J3" s="6"/>
      <c r="K3" s="47">
        <f t="shared" ref="K3:K17" si="2">I3/G3</f>
        <v>6.7204301075268813E-2</v>
      </c>
      <c r="L3" s="6"/>
      <c r="M3" s="6">
        <v>19.399999999999999</v>
      </c>
      <c r="N3" s="6">
        <v>34.5</v>
      </c>
    </row>
    <row r="4" spans="1:14">
      <c r="A4" s="6">
        <v>8436</v>
      </c>
      <c r="B4" s="38" t="s">
        <v>34</v>
      </c>
      <c r="C4" s="6">
        <v>1208</v>
      </c>
      <c r="D4" s="6">
        <v>1537</v>
      </c>
      <c r="E4" s="6">
        <v>3600</v>
      </c>
      <c r="F4" s="6">
        <v>32</v>
      </c>
      <c r="G4" s="6">
        <f t="shared" si="0"/>
        <v>29.76</v>
      </c>
      <c r="H4" s="6"/>
      <c r="I4" s="6">
        <f t="shared" si="1"/>
        <v>411</v>
      </c>
      <c r="J4" s="6"/>
      <c r="K4" s="47">
        <f t="shared" si="2"/>
        <v>13.810483870967742</v>
      </c>
      <c r="L4" s="6"/>
      <c r="M4" s="6">
        <v>18.3</v>
      </c>
      <c r="N4" s="6">
        <v>39.5</v>
      </c>
    </row>
    <row r="5" spans="1:14">
      <c r="A5" s="6">
        <v>8436</v>
      </c>
      <c r="B5" s="38" t="s">
        <v>35</v>
      </c>
      <c r="C5" s="6">
        <v>1422</v>
      </c>
      <c r="D5" s="6">
        <v>944</v>
      </c>
      <c r="E5" s="6">
        <v>3470</v>
      </c>
      <c r="F5" s="6">
        <v>42</v>
      </c>
      <c r="G5" s="6">
        <f t="shared" si="0"/>
        <v>39.06</v>
      </c>
      <c r="H5" s="6"/>
      <c r="I5" s="6">
        <f t="shared" si="1"/>
        <v>214</v>
      </c>
      <c r="J5" s="6"/>
      <c r="K5" s="47">
        <f t="shared" si="2"/>
        <v>5.4787506400409622</v>
      </c>
      <c r="L5" s="6"/>
      <c r="M5" s="6">
        <v>11.8</v>
      </c>
      <c r="N5" s="6">
        <v>37.6</v>
      </c>
    </row>
    <row r="6" spans="1:14">
      <c r="A6" s="6">
        <v>8436</v>
      </c>
      <c r="B6" s="38" t="s">
        <v>25</v>
      </c>
      <c r="C6" s="6">
        <v>1642</v>
      </c>
      <c r="D6" s="6">
        <v>814</v>
      </c>
      <c r="E6" s="6">
        <v>3600</v>
      </c>
      <c r="F6" s="6">
        <v>31</v>
      </c>
      <c r="G6" s="6">
        <f t="shared" si="0"/>
        <v>28.830000000000002</v>
      </c>
      <c r="H6" s="6"/>
      <c r="I6" s="6">
        <f t="shared" si="1"/>
        <v>220</v>
      </c>
      <c r="J6" s="6"/>
      <c r="K6" s="47">
        <f t="shared" si="2"/>
        <v>7.630939993062781</v>
      </c>
      <c r="L6" s="6"/>
      <c r="M6" s="6">
        <v>21.9</v>
      </c>
      <c r="N6" s="6">
        <v>35.5</v>
      </c>
    </row>
    <row r="7" spans="1:14">
      <c r="A7" s="6">
        <v>8436</v>
      </c>
      <c r="B7" s="38" t="s">
        <v>26</v>
      </c>
      <c r="C7" s="6">
        <v>1887</v>
      </c>
      <c r="D7" s="6">
        <v>574</v>
      </c>
      <c r="E7" s="6">
        <v>3500</v>
      </c>
      <c r="F7" s="6">
        <v>43</v>
      </c>
      <c r="G7" s="6">
        <f t="shared" si="0"/>
        <v>39.99</v>
      </c>
      <c r="H7" s="6"/>
      <c r="I7" s="6">
        <f t="shared" si="1"/>
        <v>245</v>
      </c>
      <c r="J7" s="6"/>
      <c r="K7" s="47">
        <f t="shared" si="2"/>
        <v>6.1265316329082271</v>
      </c>
      <c r="L7" s="6"/>
      <c r="M7" s="6">
        <v>22.9</v>
      </c>
      <c r="N7" s="6">
        <v>40.799999999999997</v>
      </c>
    </row>
    <row r="8" spans="1:14">
      <c r="A8" s="6">
        <v>8436</v>
      </c>
      <c r="B8" s="38" t="s">
        <v>27</v>
      </c>
      <c r="C8" s="6">
        <v>1952</v>
      </c>
      <c r="D8" s="6">
        <v>2305</v>
      </c>
      <c r="E8" s="6">
        <v>3500</v>
      </c>
      <c r="F8" s="6">
        <v>15</v>
      </c>
      <c r="G8" s="6">
        <f t="shared" si="0"/>
        <v>13.950000000000001</v>
      </c>
      <c r="H8" s="6"/>
      <c r="I8" s="6">
        <f t="shared" si="1"/>
        <v>65</v>
      </c>
      <c r="J8" s="6"/>
      <c r="K8" s="47">
        <f t="shared" si="2"/>
        <v>4.6594982078853047</v>
      </c>
      <c r="L8" s="6"/>
      <c r="M8" s="6">
        <v>15.7</v>
      </c>
      <c r="N8" s="6">
        <v>22.8</v>
      </c>
    </row>
    <row r="9" spans="1:14">
      <c r="A9" s="6">
        <v>8436</v>
      </c>
      <c r="B9" s="38" t="s">
        <v>28</v>
      </c>
      <c r="C9" s="6">
        <v>2145</v>
      </c>
      <c r="D9" s="6">
        <v>1608</v>
      </c>
      <c r="E9" s="6">
        <v>3500</v>
      </c>
      <c r="F9" s="6">
        <v>28</v>
      </c>
      <c r="G9" s="6">
        <f t="shared" si="0"/>
        <v>26.040000000000003</v>
      </c>
      <c r="H9" s="6"/>
      <c r="I9" s="6">
        <f t="shared" si="1"/>
        <v>193</v>
      </c>
      <c r="J9" s="6"/>
      <c r="K9" s="47">
        <f t="shared" si="2"/>
        <v>7.4116743471582174</v>
      </c>
      <c r="L9" s="6"/>
      <c r="M9" s="6">
        <v>23.1</v>
      </c>
      <c r="N9" s="6">
        <v>37.6</v>
      </c>
    </row>
    <row r="10" spans="1:14">
      <c r="A10" s="6">
        <v>8436</v>
      </c>
      <c r="B10" s="38" t="s">
        <v>36</v>
      </c>
      <c r="C10" s="6">
        <v>2373</v>
      </c>
      <c r="D10" s="6">
        <v>796</v>
      </c>
      <c r="E10" s="6">
        <v>3500</v>
      </c>
      <c r="F10" s="6">
        <v>44</v>
      </c>
      <c r="G10" s="6">
        <f>0.93*F10</f>
        <v>40.92</v>
      </c>
      <c r="H10" s="6"/>
      <c r="I10" s="6">
        <f t="shared" si="1"/>
        <v>228</v>
      </c>
      <c r="J10" s="6"/>
      <c r="K10" s="47">
        <f t="shared" si="2"/>
        <v>5.5718475073313778</v>
      </c>
      <c r="L10" s="43"/>
      <c r="M10" s="6">
        <v>12.5</v>
      </c>
      <c r="N10" s="6">
        <v>36.200000000000003</v>
      </c>
    </row>
    <row r="11" spans="1:14">
      <c r="A11" s="6">
        <v>8436</v>
      </c>
      <c r="B11" s="38" t="s">
        <v>37</v>
      </c>
      <c r="C11" s="6">
        <v>2605</v>
      </c>
      <c r="D11" s="6">
        <v>888</v>
      </c>
      <c r="E11" s="6">
        <v>3500</v>
      </c>
      <c r="F11" s="6">
        <v>44</v>
      </c>
      <c r="G11" s="6">
        <f>0.93*F11</f>
        <v>40.92</v>
      </c>
      <c r="H11" s="6"/>
      <c r="I11" s="6">
        <f t="shared" si="1"/>
        <v>232</v>
      </c>
      <c r="J11" s="6"/>
      <c r="K11" s="47">
        <f t="shared" si="2"/>
        <v>5.6695992179863142</v>
      </c>
      <c r="L11" s="43"/>
      <c r="M11" s="6">
        <v>16.100000000000001</v>
      </c>
      <c r="N11" s="6">
        <v>35.799999999999997</v>
      </c>
    </row>
    <row r="12" spans="1:14">
      <c r="A12" s="6">
        <v>8436</v>
      </c>
      <c r="B12" s="38" t="s">
        <v>38</v>
      </c>
      <c r="C12" s="6">
        <v>2812</v>
      </c>
      <c r="D12" s="6">
        <v>1011</v>
      </c>
      <c r="E12" s="6">
        <v>3500</v>
      </c>
      <c r="F12" s="6">
        <v>41</v>
      </c>
      <c r="G12" s="6">
        <f>0.93*F12</f>
        <v>38.130000000000003</v>
      </c>
      <c r="H12" s="6"/>
      <c r="I12" s="6">
        <f t="shared" si="1"/>
        <v>207</v>
      </c>
      <c r="J12" s="6"/>
      <c r="K12" s="47">
        <f t="shared" si="2"/>
        <v>5.4287962234461054</v>
      </c>
      <c r="L12" s="43"/>
      <c r="M12" s="6">
        <v>10.4</v>
      </c>
      <c r="N12" s="6">
        <v>34.6</v>
      </c>
    </row>
    <row r="13" spans="1:14">
      <c r="A13" s="6">
        <v>8436</v>
      </c>
      <c r="B13" s="38" t="s">
        <v>42</v>
      </c>
      <c r="C13" s="6">
        <v>2960</v>
      </c>
      <c r="D13" s="6">
        <v>1490</v>
      </c>
      <c r="E13" s="6">
        <v>3500</v>
      </c>
      <c r="F13" s="6">
        <v>26</v>
      </c>
      <c r="G13" s="6">
        <f t="shared" ref="G13:G18" si="3">F13*0.93</f>
        <v>24.18</v>
      </c>
      <c r="I13" s="6">
        <f t="shared" si="1"/>
        <v>148</v>
      </c>
      <c r="K13" s="47">
        <f t="shared" si="2"/>
        <v>6.1207609594706369</v>
      </c>
      <c r="M13" s="6">
        <v>18.3</v>
      </c>
      <c r="N13" s="6">
        <v>39.5</v>
      </c>
    </row>
    <row r="14" spans="1:14">
      <c r="A14" s="6">
        <v>8436</v>
      </c>
      <c r="B14" s="38" t="s">
        <v>39</v>
      </c>
      <c r="C14" s="6">
        <v>3116</v>
      </c>
      <c r="D14" s="6">
        <v>1472</v>
      </c>
      <c r="E14" s="6">
        <v>3600</v>
      </c>
      <c r="F14" s="6">
        <v>32</v>
      </c>
      <c r="G14" s="6">
        <f t="shared" si="3"/>
        <v>29.76</v>
      </c>
      <c r="I14" s="6">
        <f t="shared" si="1"/>
        <v>156</v>
      </c>
      <c r="K14" s="47">
        <f t="shared" si="2"/>
        <v>5.2419354838709671</v>
      </c>
      <c r="M14" s="6">
        <v>11.8</v>
      </c>
      <c r="N14" s="6">
        <v>37.6</v>
      </c>
    </row>
    <row r="15" spans="1:14">
      <c r="A15" s="6">
        <v>8436</v>
      </c>
      <c r="B15" s="38" t="s">
        <v>40</v>
      </c>
      <c r="C15" s="6">
        <v>3286</v>
      </c>
      <c r="D15" s="6">
        <v>1426</v>
      </c>
      <c r="E15" s="6">
        <v>3550</v>
      </c>
      <c r="F15" s="6">
        <v>33</v>
      </c>
      <c r="G15" s="6">
        <f t="shared" si="3"/>
        <v>30.69</v>
      </c>
      <c r="I15" s="6">
        <f t="shared" si="1"/>
        <v>170</v>
      </c>
      <c r="K15" s="47">
        <f t="shared" si="2"/>
        <v>5.5392636037797329</v>
      </c>
      <c r="M15" s="6">
        <v>21.9</v>
      </c>
      <c r="N15" s="6">
        <v>35.5</v>
      </c>
    </row>
    <row r="16" spans="1:14">
      <c r="A16" s="6">
        <v>8436</v>
      </c>
      <c r="B16" s="38" t="s">
        <v>41</v>
      </c>
      <c r="C16" s="6">
        <v>3440</v>
      </c>
      <c r="D16" s="6">
        <v>1426</v>
      </c>
      <c r="E16" s="6">
        <v>3400</v>
      </c>
      <c r="F16" s="6">
        <v>30</v>
      </c>
      <c r="G16" s="6">
        <f t="shared" si="3"/>
        <v>27.900000000000002</v>
      </c>
      <c r="H16" s="19"/>
      <c r="I16" s="6">
        <f t="shared" si="1"/>
        <v>154</v>
      </c>
      <c r="J16" s="19"/>
      <c r="K16" s="47">
        <f t="shared" si="2"/>
        <v>5.5197132616487448</v>
      </c>
      <c r="L16" s="19"/>
      <c r="M16" s="6">
        <v>12.1</v>
      </c>
      <c r="N16" s="6">
        <v>26.1</v>
      </c>
    </row>
    <row r="17" spans="1:14">
      <c r="A17" s="6">
        <v>8436</v>
      </c>
      <c r="B17" s="19" t="s">
        <v>44</v>
      </c>
      <c r="C17" s="6">
        <v>3598</v>
      </c>
      <c r="D17" s="6">
        <v>1463</v>
      </c>
      <c r="E17" s="6">
        <v>3360</v>
      </c>
      <c r="F17" s="6">
        <v>30</v>
      </c>
      <c r="G17" s="6">
        <f t="shared" si="3"/>
        <v>27.900000000000002</v>
      </c>
      <c r="H17" s="19"/>
      <c r="I17" s="6">
        <f t="shared" si="1"/>
        <v>158</v>
      </c>
      <c r="J17" s="19"/>
      <c r="K17" s="47">
        <f t="shared" si="2"/>
        <v>5.6630824372759854</v>
      </c>
      <c r="L17" s="19"/>
      <c r="M17" s="6">
        <v>14.1</v>
      </c>
      <c r="N17" s="6">
        <v>33.4</v>
      </c>
    </row>
    <row r="18" spans="1:14">
      <c r="A18" s="100">
        <v>8436</v>
      </c>
      <c r="B18" s="101" t="s">
        <v>46</v>
      </c>
      <c r="C18" s="100">
        <v>3827</v>
      </c>
      <c r="D18" s="100">
        <v>1018</v>
      </c>
      <c r="E18" s="100">
        <v>3500</v>
      </c>
      <c r="F18" s="100">
        <v>42</v>
      </c>
      <c r="G18" s="6">
        <f t="shared" si="3"/>
        <v>39.06</v>
      </c>
      <c r="M18" s="6">
        <v>16.7</v>
      </c>
      <c r="N18" s="6">
        <v>36.799999999999997</v>
      </c>
    </row>
    <row r="19" spans="1:14">
      <c r="A19" s="6"/>
      <c r="C19" s="6"/>
      <c r="D19" s="6"/>
      <c r="F19" s="6"/>
      <c r="M19" s="6"/>
      <c r="N19" s="6"/>
    </row>
    <row r="20" spans="1:14">
      <c r="C20" s="6"/>
      <c r="M20" s="6"/>
      <c r="N20" s="6"/>
    </row>
    <row r="21" spans="1:14">
      <c r="M21" s="6"/>
      <c r="N21" s="6"/>
    </row>
    <row r="22" spans="1:14">
      <c r="M22" s="6"/>
      <c r="N22" s="6"/>
    </row>
    <row r="23" spans="1:14">
      <c r="M23" s="6"/>
    </row>
    <row r="24" spans="1:14">
      <c r="M24" s="6"/>
    </row>
    <row r="25" spans="1:14">
      <c r="M25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43" workbookViewId="0">
      <selection activeCell="B46" sqref="B46:B63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8001</v>
      </c>
      <c r="B2" s="8">
        <v>42299</v>
      </c>
      <c r="C2" s="6">
        <v>18139</v>
      </c>
      <c r="D2" s="6">
        <v>2296</v>
      </c>
      <c r="E2" s="6">
        <v>3550</v>
      </c>
      <c r="F2" s="6">
        <v>17</v>
      </c>
      <c r="G2" s="6">
        <f>F2*0.93</f>
        <v>15.81</v>
      </c>
      <c r="H2">
        <f t="shared" ref="H2:H62" si="0">C3-C2</f>
        <v>74</v>
      </c>
      <c r="I2" s="20">
        <f>H2/G2</f>
        <v>4.6805819101834283</v>
      </c>
      <c r="J2" s="34">
        <v>20</v>
      </c>
      <c r="K2" s="34">
        <v>32</v>
      </c>
    </row>
    <row r="3" spans="1:11">
      <c r="A3" s="6">
        <v>8001</v>
      </c>
      <c r="B3" s="8">
        <v>42300</v>
      </c>
      <c r="C3" s="6">
        <v>18213</v>
      </c>
      <c r="D3" s="6">
        <v>2220</v>
      </c>
      <c r="E3" s="6">
        <v>3600</v>
      </c>
      <c r="F3" s="6">
        <v>19</v>
      </c>
      <c r="G3" s="6">
        <f t="shared" ref="G3:G63" si="1">F3*0.93</f>
        <v>17.670000000000002</v>
      </c>
      <c r="H3">
        <f t="shared" si="0"/>
        <v>68</v>
      </c>
      <c r="I3" s="20">
        <f t="shared" ref="I3:I62" si="2">H3/G4</f>
        <v>4.8745519713261647</v>
      </c>
      <c r="J3" s="34">
        <v>20</v>
      </c>
      <c r="K3" s="34">
        <v>32</v>
      </c>
    </row>
    <row r="4" spans="1:11">
      <c r="A4" s="6">
        <v>8001</v>
      </c>
      <c r="B4" s="8">
        <v>42303</v>
      </c>
      <c r="C4" s="6">
        <v>18281</v>
      </c>
      <c r="D4" s="6">
        <v>2405</v>
      </c>
      <c r="E4" s="6">
        <v>3500</v>
      </c>
      <c r="F4" s="6">
        <v>15</v>
      </c>
      <c r="G4" s="6">
        <f t="shared" si="1"/>
        <v>13.950000000000001</v>
      </c>
      <c r="H4">
        <f t="shared" si="0"/>
        <v>86</v>
      </c>
      <c r="I4" s="20">
        <f t="shared" si="2"/>
        <v>5.1373954599761049</v>
      </c>
      <c r="J4" s="34">
        <v>20</v>
      </c>
      <c r="K4" s="34">
        <v>32</v>
      </c>
    </row>
    <row r="5" spans="1:11">
      <c r="A5" s="6">
        <v>8001</v>
      </c>
      <c r="B5" s="8">
        <v>42304</v>
      </c>
      <c r="C5" s="6">
        <v>18367</v>
      </c>
      <c r="D5" s="6">
        <v>2129</v>
      </c>
      <c r="E5" s="6">
        <v>3565</v>
      </c>
      <c r="F5" s="6">
        <v>18</v>
      </c>
      <c r="G5" s="6">
        <f t="shared" si="1"/>
        <v>16.740000000000002</v>
      </c>
      <c r="H5">
        <f t="shared" si="0"/>
        <v>54</v>
      </c>
      <c r="I5" s="20">
        <f t="shared" si="2"/>
        <v>3.225806451612903</v>
      </c>
      <c r="J5" s="34">
        <v>20</v>
      </c>
      <c r="K5" s="34">
        <v>32</v>
      </c>
    </row>
    <row r="6" spans="1:11">
      <c r="A6" s="6">
        <v>8001</v>
      </c>
      <c r="B6" s="8">
        <v>42305</v>
      </c>
      <c r="C6" s="6">
        <v>18421</v>
      </c>
      <c r="D6" s="6">
        <v>2190</v>
      </c>
      <c r="E6" s="6">
        <v>3570</v>
      </c>
      <c r="F6" s="6">
        <v>18</v>
      </c>
      <c r="G6" s="6">
        <f t="shared" si="1"/>
        <v>16.740000000000002</v>
      </c>
      <c r="H6">
        <f t="shared" si="0"/>
        <v>71</v>
      </c>
      <c r="I6" s="20">
        <f t="shared" si="2"/>
        <v>4.2413381123058533</v>
      </c>
      <c r="J6" s="34">
        <v>20</v>
      </c>
      <c r="K6" s="34">
        <v>32</v>
      </c>
    </row>
    <row r="7" spans="1:11">
      <c r="A7" s="6">
        <v>8001</v>
      </c>
      <c r="B7" s="8">
        <v>42306</v>
      </c>
      <c r="C7" s="6">
        <v>18492</v>
      </c>
      <c r="D7" s="6">
        <v>2194</v>
      </c>
      <c r="E7" s="6">
        <v>3550</v>
      </c>
      <c r="F7" s="6">
        <v>18</v>
      </c>
      <c r="G7" s="6">
        <f t="shared" si="1"/>
        <v>16.740000000000002</v>
      </c>
      <c r="H7">
        <f t="shared" si="0"/>
        <v>70</v>
      </c>
      <c r="I7" s="20">
        <f t="shared" si="2"/>
        <v>3.9615166949632141</v>
      </c>
      <c r="J7" s="34">
        <v>20</v>
      </c>
      <c r="K7" s="34">
        <v>32</v>
      </c>
    </row>
    <row r="8" spans="1:11">
      <c r="A8" s="6">
        <v>8001</v>
      </c>
      <c r="B8" s="8">
        <v>42307</v>
      </c>
      <c r="C8" s="6">
        <v>18562</v>
      </c>
      <c r="D8" s="6">
        <v>2185</v>
      </c>
      <c r="E8" s="6">
        <v>3550</v>
      </c>
      <c r="F8" s="6">
        <v>19</v>
      </c>
      <c r="G8" s="6">
        <f t="shared" si="1"/>
        <v>17.670000000000002</v>
      </c>
      <c r="H8">
        <f t="shared" si="0"/>
        <v>76</v>
      </c>
      <c r="I8" s="20">
        <f t="shared" si="2"/>
        <v>3.4050179211469533</v>
      </c>
      <c r="J8" s="34">
        <v>20</v>
      </c>
      <c r="K8" s="34">
        <v>32</v>
      </c>
    </row>
    <row r="9" spans="1:11">
      <c r="A9" s="6">
        <v>8001</v>
      </c>
      <c r="B9" s="8">
        <v>42311</v>
      </c>
      <c r="C9" s="6">
        <v>18638</v>
      </c>
      <c r="D9" s="6">
        <v>1944</v>
      </c>
      <c r="E9" s="6">
        <v>3600</v>
      </c>
      <c r="F9" s="6">
        <v>24</v>
      </c>
      <c r="G9" s="6">
        <f t="shared" si="1"/>
        <v>22.32</v>
      </c>
      <c r="H9">
        <f t="shared" si="0"/>
        <v>80</v>
      </c>
      <c r="I9" s="20">
        <f t="shared" si="2"/>
        <v>4.0962621607782896</v>
      </c>
      <c r="J9" s="34">
        <v>20</v>
      </c>
      <c r="K9" s="34">
        <v>32</v>
      </c>
    </row>
    <row r="10" spans="1:11">
      <c r="A10" s="6">
        <v>8001</v>
      </c>
      <c r="B10" s="8">
        <v>42312</v>
      </c>
      <c r="C10" s="6">
        <v>18718</v>
      </c>
      <c r="D10" s="6">
        <v>2005</v>
      </c>
      <c r="E10" s="6">
        <v>3600</v>
      </c>
      <c r="F10" s="6">
        <v>21</v>
      </c>
      <c r="G10" s="6">
        <f t="shared" si="1"/>
        <v>19.53</v>
      </c>
      <c r="H10">
        <f t="shared" si="0"/>
        <v>75</v>
      </c>
      <c r="I10" s="20">
        <f t="shared" si="2"/>
        <v>3.6656891495601172</v>
      </c>
      <c r="J10" s="34">
        <v>20</v>
      </c>
      <c r="K10" s="34">
        <v>32</v>
      </c>
    </row>
    <row r="11" spans="1:11">
      <c r="A11" s="6">
        <v>8001</v>
      </c>
      <c r="B11" s="8">
        <v>42313</v>
      </c>
      <c r="C11" s="6">
        <v>18793</v>
      </c>
      <c r="D11" s="6">
        <v>2028</v>
      </c>
      <c r="E11" s="6">
        <v>3572</v>
      </c>
      <c r="F11" s="6">
        <v>22</v>
      </c>
      <c r="G11" s="6">
        <f t="shared" si="1"/>
        <v>20.46</v>
      </c>
      <c r="H11">
        <f t="shared" si="0"/>
        <v>74</v>
      </c>
      <c r="I11" s="20">
        <f t="shared" si="2"/>
        <v>3.9784946236559136</v>
      </c>
      <c r="J11" s="34">
        <v>20</v>
      </c>
      <c r="K11" s="34">
        <v>32</v>
      </c>
    </row>
    <row r="12" spans="1:11">
      <c r="A12" s="6">
        <v>8001</v>
      </c>
      <c r="B12" s="8">
        <v>42314</v>
      </c>
      <c r="C12" s="6">
        <v>18867</v>
      </c>
      <c r="D12" s="6">
        <v>2129</v>
      </c>
      <c r="E12" s="6">
        <v>3570</v>
      </c>
      <c r="F12" s="6">
        <v>20</v>
      </c>
      <c r="G12" s="6">
        <f t="shared" si="1"/>
        <v>18.600000000000001</v>
      </c>
      <c r="H12">
        <f t="shared" si="0"/>
        <v>71</v>
      </c>
      <c r="I12" s="20">
        <f t="shared" si="2"/>
        <v>4.0181097906055454</v>
      </c>
      <c r="J12" s="34">
        <v>20</v>
      </c>
      <c r="K12" s="34">
        <v>32</v>
      </c>
    </row>
    <row r="13" spans="1:11">
      <c r="A13" s="6">
        <v>8001</v>
      </c>
      <c r="B13" s="8">
        <v>42317</v>
      </c>
      <c r="C13" s="6">
        <v>18938</v>
      </c>
      <c r="D13" s="6">
        <v>2240</v>
      </c>
      <c r="E13" s="6">
        <v>3580</v>
      </c>
      <c r="F13" s="6">
        <v>19</v>
      </c>
      <c r="G13" s="6">
        <f t="shared" si="1"/>
        <v>17.670000000000002</v>
      </c>
      <c r="H13">
        <f t="shared" si="0"/>
        <v>74</v>
      </c>
      <c r="I13" s="20">
        <f t="shared" si="2"/>
        <v>3.616813294232649</v>
      </c>
      <c r="J13" s="34">
        <v>20</v>
      </c>
      <c r="K13" s="34">
        <v>32</v>
      </c>
    </row>
    <row r="14" spans="1:11">
      <c r="A14" s="6">
        <v>8001</v>
      </c>
      <c r="B14" s="8">
        <v>42318</v>
      </c>
      <c r="C14" s="6">
        <v>19012</v>
      </c>
      <c r="D14" s="6">
        <v>2064</v>
      </c>
      <c r="E14" s="6">
        <v>3580</v>
      </c>
      <c r="F14" s="6">
        <v>22</v>
      </c>
      <c r="G14" s="6">
        <f t="shared" si="1"/>
        <v>20.46</v>
      </c>
      <c r="H14">
        <f t="shared" si="0"/>
        <v>77</v>
      </c>
      <c r="I14" s="20">
        <f t="shared" si="2"/>
        <v>4.139784946236559</v>
      </c>
      <c r="J14" s="34">
        <v>20</v>
      </c>
      <c r="K14" s="34">
        <v>32</v>
      </c>
    </row>
    <row r="15" spans="1:11">
      <c r="A15" s="6">
        <v>8001</v>
      </c>
      <c r="B15" s="8">
        <v>42319</v>
      </c>
      <c r="C15" s="6">
        <v>19089</v>
      </c>
      <c r="D15" s="6">
        <v>2113</v>
      </c>
      <c r="E15" s="6">
        <v>3570</v>
      </c>
      <c r="F15" s="6">
        <v>20</v>
      </c>
      <c r="G15" s="6">
        <f t="shared" si="1"/>
        <v>18.600000000000001</v>
      </c>
      <c r="H15">
        <f t="shared" si="0"/>
        <v>73</v>
      </c>
      <c r="I15" s="20">
        <f t="shared" si="2"/>
        <v>3.9247311827956985</v>
      </c>
      <c r="J15" s="34">
        <v>20</v>
      </c>
      <c r="K15" s="34">
        <v>32</v>
      </c>
    </row>
    <row r="16" spans="1:11">
      <c r="A16" s="6">
        <v>8001</v>
      </c>
      <c r="B16" s="8">
        <v>42320</v>
      </c>
      <c r="C16" s="6">
        <v>19162</v>
      </c>
      <c r="D16" s="6">
        <v>2102</v>
      </c>
      <c r="E16" s="6">
        <v>3500</v>
      </c>
      <c r="F16" s="6">
        <v>20</v>
      </c>
      <c r="G16" s="6">
        <f t="shared" si="1"/>
        <v>18.600000000000001</v>
      </c>
      <c r="H16">
        <f t="shared" si="0"/>
        <v>79</v>
      </c>
      <c r="I16" s="20">
        <f t="shared" si="2"/>
        <v>3.6933146330060773</v>
      </c>
      <c r="J16" s="34">
        <v>20</v>
      </c>
      <c r="K16" s="34">
        <v>32</v>
      </c>
    </row>
    <row r="17" spans="1:11">
      <c r="A17" s="6">
        <v>8001</v>
      </c>
      <c r="B17" s="8">
        <v>42321</v>
      </c>
      <c r="C17" s="6">
        <v>19241</v>
      </c>
      <c r="D17" s="6">
        <v>1944</v>
      </c>
      <c r="E17" s="6">
        <v>3600</v>
      </c>
      <c r="F17" s="6">
        <v>23</v>
      </c>
      <c r="G17" s="6">
        <f t="shared" si="1"/>
        <v>21.39</v>
      </c>
      <c r="H17">
        <f t="shared" si="0"/>
        <v>118</v>
      </c>
      <c r="I17" s="20">
        <f t="shared" si="2"/>
        <v>4.6993229788928712</v>
      </c>
      <c r="J17" s="34">
        <v>20</v>
      </c>
      <c r="K17" s="34">
        <v>32</v>
      </c>
    </row>
    <row r="18" spans="1:11">
      <c r="A18" s="6">
        <v>8001</v>
      </c>
      <c r="B18" s="8">
        <v>42325</v>
      </c>
      <c r="C18" s="6">
        <v>19359</v>
      </c>
      <c r="D18" s="6">
        <v>1703</v>
      </c>
      <c r="E18" s="6">
        <v>3500</v>
      </c>
      <c r="F18" s="6">
        <v>27</v>
      </c>
      <c r="G18" s="6">
        <f t="shared" si="1"/>
        <v>25.110000000000003</v>
      </c>
      <c r="H18">
        <f t="shared" si="0"/>
        <v>75</v>
      </c>
      <c r="I18" s="20">
        <f t="shared" si="2"/>
        <v>3.8402457757296466</v>
      </c>
      <c r="J18" s="34">
        <v>20</v>
      </c>
      <c r="K18" s="34">
        <v>32</v>
      </c>
    </row>
    <row r="19" spans="1:11">
      <c r="A19" s="19">
        <v>8001</v>
      </c>
      <c r="B19" s="8">
        <v>42326</v>
      </c>
      <c r="C19" s="19">
        <v>19434</v>
      </c>
      <c r="D19" s="19">
        <v>2055</v>
      </c>
      <c r="E19" s="19">
        <v>3500</v>
      </c>
      <c r="F19" s="19">
        <v>21</v>
      </c>
      <c r="G19" s="6">
        <f t="shared" si="1"/>
        <v>19.53</v>
      </c>
      <c r="H19">
        <f t="shared" si="0"/>
        <v>77</v>
      </c>
      <c r="I19" s="20">
        <f t="shared" si="2"/>
        <v>4.139784946236559</v>
      </c>
      <c r="J19" s="34">
        <v>20</v>
      </c>
      <c r="K19" s="34">
        <v>32</v>
      </c>
    </row>
    <row r="20" spans="1:11">
      <c r="A20" s="19">
        <v>8001</v>
      </c>
      <c r="B20" s="8">
        <v>42327</v>
      </c>
      <c r="C20" s="19">
        <v>19511</v>
      </c>
      <c r="D20" s="19">
        <v>2157</v>
      </c>
      <c r="E20" s="19">
        <v>3570</v>
      </c>
      <c r="F20" s="19">
        <v>20</v>
      </c>
      <c r="G20" s="6">
        <f t="shared" si="1"/>
        <v>18.600000000000001</v>
      </c>
      <c r="H20">
        <f t="shared" si="0"/>
        <v>71</v>
      </c>
      <c r="I20" s="20">
        <f t="shared" si="2"/>
        <v>4.0181097906055454</v>
      </c>
      <c r="J20" s="34">
        <v>20</v>
      </c>
      <c r="K20" s="34">
        <v>32</v>
      </c>
    </row>
    <row r="21" spans="1:11">
      <c r="A21" s="19">
        <v>8001</v>
      </c>
      <c r="B21" s="8">
        <v>42328</v>
      </c>
      <c r="C21" s="19">
        <v>19582</v>
      </c>
      <c r="D21" s="19">
        <v>2208</v>
      </c>
      <c r="E21" s="19">
        <v>3570</v>
      </c>
      <c r="F21" s="19">
        <v>19</v>
      </c>
      <c r="G21" s="6">
        <f t="shared" si="1"/>
        <v>17.670000000000002</v>
      </c>
      <c r="H21">
        <f t="shared" si="0"/>
        <v>123</v>
      </c>
      <c r="I21" s="20">
        <f t="shared" si="2"/>
        <v>4.8984468339307039</v>
      </c>
      <c r="J21" s="34">
        <v>20</v>
      </c>
      <c r="K21" s="34">
        <v>32</v>
      </c>
    </row>
    <row r="22" spans="1:11">
      <c r="A22" s="19">
        <v>8001</v>
      </c>
      <c r="B22" s="8">
        <v>42331</v>
      </c>
      <c r="C22" s="19">
        <v>19705</v>
      </c>
      <c r="D22" s="19">
        <v>1685</v>
      </c>
      <c r="E22" s="19">
        <v>3570</v>
      </c>
      <c r="F22" s="19">
        <v>27</v>
      </c>
      <c r="G22" s="6">
        <f t="shared" si="1"/>
        <v>25.110000000000003</v>
      </c>
      <c r="H22">
        <f t="shared" si="0"/>
        <v>78</v>
      </c>
      <c r="I22" s="20">
        <f t="shared" si="2"/>
        <v>3.9938556067588324</v>
      </c>
      <c r="J22" s="34">
        <v>20</v>
      </c>
      <c r="K22" s="34">
        <v>32</v>
      </c>
    </row>
    <row r="23" spans="1:11">
      <c r="A23" s="19">
        <v>8001</v>
      </c>
      <c r="B23" s="8">
        <v>42332</v>
      </c>
      <c r="C23" s="19">
        <v>19783</v>
      </c>
      <c r="D23" s="19">
        <v>2064</v>
      </c>
      <c r="E23" s="19">
        <v>3570</v>
      </c>
      <c r="F23" s="19">
        <v>21</v>
      </c>
      <c r="G23" s="6">
        <f t="shared" si="1"/>
        <v>19.53</v>
      </c>
      <c r="H23">
        <f t="shared" si="0"/>
        <v>75</v>
      </c>
      <c r="I23" s="20">
        <f t="shared" si="2"/>
        <v>5.040322580645161</v>
      </c>
      <c r="J23" s="34">
        <v>20</v>
      </c>
      <c r="K23" s="34">
        <v>32</v>
      </c>
    </row>
    <row r="24" spans="1:11">
      <c r="A24" s="19">
        <v>8001</v>
      </c>
      <c r="B24" s="8">
        <v>42333</v>
      </c>
      <c r="C24" s="19">
        <v>19858</v>
      </c>
      <c r="D24" s="19">
        <v>2324</v>
      </c>
      <c r="E24" s="19">
        <v>3570</v>
      </c>
      <c r="F24" s="19">
        <v>16</v>
      </c>
      <c r="G24" s="6">
        <f t="shared" si="1"/>
        <v>14.88</v>
      </c>
      <c r="H24">
        <f t="shared" si="0"/>
        <v>77</v>
      </c>
      <c r="I24" s="20">
        <f t="shared" si="2"/>
        <v>3.9426523297491038</v>
      </c>
      <c r="J24" s="34">
        <v>20</v>
      </c>
      <c r="K24" s="34">
        <v>32</v>
      </c>
    </row>
    <row r="25" spans="1:11">
      <c r="A25" s="19">
        <v>8001</v>
      </c>
      <c r="B25" s="8">
        <v>42334</v>
      </c>
      <c r="C25" s="19">
        <v>19935</v>
      </c>
      <c r="D25" s="19">
        <v>2055</v>
      </c>
      <c r="E25" s="19">
        <v>3600</v>
      </c>
      <c r="F25" s="19">
        <v>21</v>
      </c>
      <c r="G25" s="6">
        <f t="shared" si="1"/>
        <v>19.53</v>
      </c>
      <c r="H25">
        <f t="shared" si="0"/>
        <v>71</v>
      </c>
      <c r="I25" s="20">
        <f t="shared" si="2"/>
        <v>4.0181097906055454</v>
      </c>
      <c r="J25" s="34">
        <v>20</v>
      </c>
      <c r="K25" s="34">
        <v>32</v>
      </c>
    </row>
    <row r="26" spans="1:11">
      <c r="A26" s="19">
        <v>8001</v>
      </c>
      <c r="B26" s="8">
        <v>42335</v>
      </c>
      <c r="C26" s="19">
        <v>20006</v>
      </c>
      <c r="D26" s="19">
        <v>2222</v>
      </c>
      <c r="E26" s="19">
        <v>3500</v>
      </c>
      <c r="F26" s="19">
        <v>19</v>
      </c>
      <c r="G26" s="6">
        <f t="shared" si="1"/>
        <v>17.670000000000002</v>
      </c>
      <c r="H26">
        <f t="shared" si="0"/>
        <v>76</v>
      </c>
      <c r="I26" s="20">
        <f t="shared" si="2"/>
        <v>3.8914490527393752</v>
      </c>
      <c r="J26" s="34">
        <v>20</v>
      </c>
      <c r="K26" s="34">
        <v>32</v>
      </c>
    </row>
    <row r="27" spans="1:11">
      <c r="A27" s="19">
        <v>8001</v>
      </c>
      <c r="B27" s="8">
        <v>42338</v>
      </c>
      <c r="C27" s="19">
        <v>20082</v>
      </c>
      <c r="D27" s="19">
        <v>2064</v>
      </c>
      <c r="E27" s="19">
        <v>3500</v>
      </c>
      <c r="F27" s="19">
        <v>21</v>
      </c>
      <c r="G27" s="6">
        <f t="shared" si="1"/>
        <v>19.53</v>
      </c>
      <c r="H27">
        <f t="shared" si="0"/>
        <v>71</v>
      </c>
      <c r="I27" s="20">
        <f t="shared" si="2"/>
        <v>4.2413381123058533</v>
      </c>
      <c r="J27" s="34">
        <v>20</v>
      </c>
      <c r="K27" s="34">
        <v>32</v>
      </c>
    </row>
    <row r="28" spans="1:11">
      <c r="A28" s="19">
        <v>8001</v>
      </c>
      <c r="B28" s="8">
        <v>42339</v>
      </c>
      <c r="C28" s="19">
        <v>20153</v>
      </c>
      <c r="D28" s="19">
        <v>2185</v>
      </c>
      <c r="E28" s="19">
        <v>3500</v>
      </c>
      <c r="F28" s="19">
        <v>18</v>
      </c>
      <c r="G28" s="6">
        <f t="shared" si="1"/>
        <v>16.740000000000002</v>
      </c>
      <c r="H28">
        <f t="shared" si="0"/>
        <v>77</v>
      </c>
      <c r="I28" s="20">
        <f t="shared" si="2"/>
        <v>3.5998129967274428</v>
      </c>
      <c r="J28" s="34">
        <v>20</v>
      </c>
      <c r="K28" s="34">
        <v>32</v>
      </c>
    </row>
    <row r="29" spans="1:11">
      <c r="A29" s="19">
        <v>8001</v>
      </c>
      <c r="B29" s="8">
        <v>42340</v>
      </c>
      <c r="C29" s="19">
        <v>20230</v>
      </c>
      <c r="D29" s="19">
        <v>1944</v>
      </c>
      <c r="E29" s="19">
        <v>3500</v>
      </c>
      <c r="F29" s="19">
        <v>23</v>
      </c>
      <c r="G29" s="6">
        <f t="shared" si="1"/>
        <v>21.39</v>
      </c>
      <c r="H29">
        <f t="shared" si="0"/>
        <v>72</v>
      </c>
      <c r="I29" s="20">
        <f t="shared" si="2"/>
        <v>4.5540796963946866</v>
      </c>
      <c r="J29" s="34">
        <v>20</v>
      </c>
      <c r="K29" s="34">
        <v>32</v>
      </c>
    </row>
    <row r="30" spans="1:11">
      <c r="A30" s="19">
        <v>8001</v>
      </c>
      <c r="B30" s="8">
        <v>42341</v>
      </c>
      <c r="C30" s="19">
        <v>20302</v>
      </c>
      <c r="D30" s="19">
        <v>2203</v>
      </c>
      <c r="E30" s="19">
        <v>3570</v>
      </c>
      <c r="F30" s="19">
        <v>17</v>
      </c>
      <c r="G30" s="6">
        <f t="shared" si="1"/>
        <v>15.81</v>
      </c>
      <c r="H30">
        <f t="shared" si="0"/>
        <v>71</v>
      </c>
      <c r="I30" s="20">
        <f t="shared" si="2"/>
        <v>4.4908285895003157</v>
      </c>
      <c r="J30" s="34">
        <v>20</v>
      </c>
      <c r="K30" s="34">
        <v>32</v>
      </c>
    </row>
    <row r="31" spans="1:11">
      <c r="A31" s="19">
        <v>8001</v>
      </c>
      <c r="B31" s="8">
        <v>42342</v>
      </c>
      <c r="C31" s="19">
        <v>20373</v>
      </c>
      <c r="D31" s="19">
        <v>2287</v>
      </c>
      <c r="E31" s="19">
        <v>3570</v>
      </c>
      <c r="F31" s="19">
        <v>17</v>
      </c>
      <c r="G31" s="6">
        <f t="shared" si="1"/>
        <v>15.81</v>
      </c>
      <c r="H31">
        <f t="shared" si="0"/>
        <v>70</v>
      </c>
      <c r="I31" s="20">
        <f t="shared" si="2"/>
        <v>3.9615166949632141</v>
      </c>
      <c r="J31" s="34">
        <v>20</v>
      </c>
      <c r="K31" s="34">
        <v>32</v>
      </c>
    </row>
    <row r="32" spans="1:11">
      <c r="A32" s="19">
        <v>8001</v>
      </c>
      <c r="B32" s="8">
        <v>42345</v>
      </c>
      <c r="C32" s="19">
        <v>20443</v>
      </c>
      <c r="D32" s="19">
        <v>2150</v>
      </c>
      <c r="E32" s="19">
        <v>3570</v>
      </c>
      <c r="F32" s="19">
        <v>19</v>
      </c>
      <c r="G32" s="6">
        <f t="shared" si="1"/>
        <v>17.670000000000002</v>
      </c>
      <c r="H32">
        <f t="shared" si="0"/>
        <v>69</v>
      </c>
      <c r="I32" s="20">
        <f t="shared" si="2"/>
        <v>6.7448680351906152</v>
      </c>
      <c r="J32">
        <v>10.7</v>
      </c>
      <c r="K32">
        <v>23.4</v>
      </c>
    </row>
    <row r="33" spans="1:11">
      <c r="A33" s="19">
        <v>8001</v>
      </c>
      <c r="B33" s="8">
        <v>42346</v>
      </c>
      <c r="C33" s="19">
        <v>20512</v>
      </c>
      <c r="D33" s="19">
        <v>2508</v>
      </c>
      <c r="E33" s="19">
        <v>3550</v>
      </c>
      <c r="F33" s="19">
        <v>11</v>
      </c>
      <c r="G33" s="6">
        <f t="shared" si="1"/>
        <v>10.23</v>
      </c>
      <c r="H33">
        <f t="shared" si="0"/>
        <v>77</v>
      </c>
      <c r="I33" s="20">
        <f t="shared" si="2"/>
        <v>4.87033523086654</v>
      </c>
      <c r="J33">
        <v>26.6</v>
      </c>
      <c r="K33">
        <v>32.6</v>
      </c>
    </row>
    <row r="34" spans="1:11">
      <c r="A34" s="19">
        <v>8001</v>
      </c>
      <c r="B34" s="8">
        <v>42347</v>
      </c>
      <c r="C34" s="19">
        <v>20589</v>
      </c>
      <c r="D34" s="19">
        <v>2157</v>
      </c>
      <c r="E34" s="19">
        <v>3500</v>
      </c>
      <c r="F34" s="19">
        <v>17</v>
      </c>
      <c r="G34" s="6">
        <f t="shared" si="1"/>
        <v>15.81</v>
      </c>
      <c r="H34">
        <f t="shared" si="0"/>
        <v>71</v>
      </c>
      <c r="I34" s="20">
        <f t="shared" si="2"/>
        <v>4.4908285895003157</v>
      </c>
      <c r="J34">
        <v>13.4</v>
      </c>
      <c r="K34">
        <v>27</v>
      </c>
    </row>
    <row r="35" spans="1:11">
      <c r="A35" s="19">
        <v>8001</v>
      </c>
      <c r="B35" s="8">
        <v>42348</v>
      </c>
      <c r="C35" s="19">
        <v>20660</v>
      </c>
      <c r="D35" s="19">
        <v>2194</v>
      </c>
      <c r="E35" s="19">
        <v>3500</v>
      </c>
      <c r="F35" s="19">
        <v>17</v>
      </c>
      <c r="G35" s="6">
        <f t="shared" si="1"/>
        <v>15.81</v>
      </c>
      <c r="H35">
        <f t="shared" si="0"/>
        <v>67</v>
      </c>
      <c r="I35" s="20">
        <f t="shared" si="2"/>
        <v>4.5026881720430101</v>
      </c>
      <c r="J35">
        <v>13.9</v>
      </c>
      <c r="K35">
        <v>27.5</v>
      </c>
    </row>
    <row r="36" spans="1:11">
      <c r="A36" s="19">
        <v>8001</v>
      </c>
      <c r="B36" s="8">
        <v>42349</v>
      </c>
      <c r="C36" s="19">
        <v>20727</v>
      </c>
      <c r="D36" s="19">
        <v>2425</v>
      </c>
      <c r="E36" s="19">
        <v>3600</v>
      </c>
      <c r="F36" s="19">
        <v>16</v>
      </c>
      <c r="G36" s="6">
        <f t="shared" si="1"/>
        <v>14.88</v>
      </c>
      <c r="H36">
        <f t="shared" si="0"/>
        <v>69</v>
      </c>
      <c r="I36" s="20">
        <f t="shared" si="2"/>
        <v>4.3643263757115749</v>
      </c>
      <c r="J36">
        <v>17.100000000000001</v>
      </c>
      <c r="K36">
        <v>34.1</v>
      </c>
    </row>
    <row r="37" spans="1:11">
      <c r="A37" s="19">
        <v>8001</v>
      </c>
      <c r="B37" s="8">
        <v>42352</v>
      </c>
      <c r="C37" s="19">
        <v>20796</v>
      </c>
      <c r="D37" s="19">
        <v>2287</v>
      </c>
      <c r="E37" s="19">
        <v>3500</v>
      </c>
      <c r="F37" s="19">
        <v>17</v>
      </c>
      <c r="G37" s="6">
        <f t="shared" si="1"/>
        <v>15.81</v>
      </c>
      <c r="H37">
        <f t="shared" si="0"/>
        <v>135</v>
      </c>
      <c r="I37" s="20">
        <f t="shared" si="2"/>
        <v>4.0322580645161281</v>
      </c>
      <c r="J37">
        <v>21.3</v>
      </c>
      <c r="K37">
        <v>32.700000000000003</v>
      </c>
    </row>
    <row r="38" spans="1:11">
      <c r="A38" s="19">
        <v>8001</v>
      </c>
      <c r="B38" s="8">
        <v>42354</v>
      </c>
      <c r="C38" s="19">
        <v>20931</v>
      </c>
      <c r="D38" s="19">
        <v>1851</v>
      </c>
      <c r="E38" s="19">
        <v>3550</v>
      </c>
      <c r="F38" s="19">
        <v>36</v>
      </c>
      <c r="G38" s="6">
        <f t="shared" si="1"/>
        <v>33.480000000000004</v>
      </c>
      <c r="H38">
        <f t="shared" si="0"/>
        <v>71</v>
      </c>
      <c r="I38" s="20">
        <f t="shared" si="2"/>
        <v>4.0181097906055454</v>
      </c>
      <c r="J38">
        <v>26.1</v>
      </c>
      <c r="K38">
        <v>42.5</v>
      </c>
    </row>
    <row r="39" spans="1:11">
      <c r="A39" s="19">
        <v>8001</v>
      </c>
      <c r="B39" s="8">
        <v>42355</v>
      </c>
      <c r="C39" s="19">
        <v>21002</v>
      </c>
      <c r="D39" s="19">
        <v>2185</v>
      </c>
      <c r="E39" s="19">
        <v>3500</v>
      </c>
      <c r="F39" s="19">
        <v>19</v>
      </c>
      <c r="G39" s="6">
        <f t="shared" si="1"/>
        <v>17.670000000000002</v>
      </c>
      <c r="H39">
        <f t="shared" si="0"/>
        <v>71</v>
      </c>
      <c r="I39" s="20">
        <f t="shared" si="2"/>
        <v>3.8172043010752685</v>
      </c>
      <c r="J39">
        <v>27.4</v>
      </c>
      <c r="K39">
        <v>37</v>
      </c>
    </row>
    <row r="40" spans="1:11">
      <c r="A40" s="19">
        <v>8001</v>
      </c>
      <c r="B40" s="8">
        <v>42356</v>
      </c>
      <c r="C40" s="19">
        <v>21073</v>
      </c>
      <c r="D40" s="19">
        <v>2110</v>
      </c>
      <c r="E40" s="19">
        <v>3550</v>
      </c>
      <c r="F40" s="19">
        <v>20</v>
      </c>
      <c r="G40" s="6">
        <f t="shared" si="1"/>
        <v>18.600000000000001</v>
      </c>
      <c r="H40">
        <f t="shared" si="0"/>
        <v>127</v>
      </c>
      <c r="I40" s="20">
        <f t="shared" si="2"/>
        <v>5.4623655913978491</v>
      </c>
      <c r="J40">
        <v>17.5</v>
      </c>
      <c r="K40">
        <v>26</v>
      </c>
    </row>
    <row r="41" spans="1:11">
      <c r="A41" s="19">
        <v>8001</v>
      </c>
      <c r="B41" s="8" t="s">
        <v>16</v>
      </c>
      <c r="C41" s="19">
        <v>21200</v>
      </c>
      <c r="D41" s="19">
        <v>1833</v>
      </c>
      <c r="E41" s="19">
        <v>3500</v>
      </c>
      <c r="F41" s="19">
        <v>25</v>
      </c>
      <c r="G41" s="6">
        <f t="shared" si="1"/>
        <v>23.25</v>
      </c>
      <c r="H41">
        <f t="shared" si="0"/>
        <v>67</v>
      </c>
      <c r="I41" s="20">
        <f t="shared" si="2"/>
        <v>3.4306195596518174</v>
      </c>
      <c r="J41">
        <v>21.9</v>
      </c>
      <c r="K41">
        <v>33.4</v>
      </c>
    </row>
    <row r="42" spans="1:11">
      <c r="A42" s="19">
        <v>8001</v>
      </c>
      <c r="B42" s="8" t="s">
        <v>17</v>
      </c>
      <c r="C42" s="19">
        <v>21267</v>
      </c>
      <c r="D42" s="19">
        <v>2155</v>
      </c>
      <c r="E42" s="19">
        <v>3500</v>
      </c>
      <c r="F42" s="19">
        <v>21</v>
      </c>
      <c r="G42" s="6">
        <f t="shared" si="1"/>
        <v>19.53</v>
      </c>
      <c r="H42">
        <f t="shared" si="0"/>
        <v>71</v>
      </c>
      <c r="I42" s="20">
        <f t="shared" si="2"/>
        <v>4.2413381123058533</v>
      </c>
      <c r="J42">
        <v>12.3</v>
      </c>
      <c r="K42">
        <v>27.4</v>
      </c>
    </row>
    <row r="43" spans="1:11">
      <c r="A43" s="19">
        <v>8001</v>
      </c>
      <c r="B43" s="8" t="s">
        <v>18</v>
      </c>
      <c r="C43" s="19">
        <v>21338</v>
      </c>
      <c r="D43" s="19">
        <v>2214</v>
      </c>
      <c r="E43" s="19">
        <v>3500</v>
      </c>
      <c r="F43" s="19">
        <v>18</v>
      </c>
      <c r="G43" s="6">
        <f t="shared" si="1"/>
        <v>16.740000000000002</v>
      </c>
      <c r="H43">
        <f t="shared" si="0"/>
        <v>125</v>
      </c>
      <c r="I43" s="20">
        <f t="shared" si="2"/>
        <v>5.376344086021505</v>
      </c>
      <c r="J43">
        <v>17</v>
      </c>
      <c r="K43">
        <v>27.1</v>
      </c>
    </row>
    <row r="44" spans="1:11">
      <c r="A44" s="19">
        <v>8001</v>
      </c>
      <c r="B44" s="8" t="s">
        <v>20</v>
      </c>
      <c r="C44" s="19">
        <v>21463</v>
      </c>
      <c r="D44" s="19">
        <v>1851</v>
      </c>
      <c r="E44" s="19">
        <v>3500</v>
      </c>
      <c r="F44" s="19">
        <v>25</v>
      </c>
      <c r="G44" s="6">
        <f t="shared" si="1"/>
        <v>23.25</v>
      </c>
      <c r="H44">
        <f t="shared" si="0"/>
        <v>68</v>
      </c>
      <c r="I44" s="20">
        <f t="shared" si="2"/>
        <v>4.5698924731182791</v>
      </c>
      <c r="J44">
        <v>21.1</v>
      </c>
      <c r="K44">
        <v>37</v>
      </c>
    </row>
    <row r="45" spans="1:11">
      <c r="A45" s="19">
        <v>8001</v>
      </c>
      <c r="B45" s="8" t="s">
        <v>21</v>
      </c>
      <c r="C45" s="19">
        <v>21531</v>
      </c>
      <c r="D45" s="19">
        <v>2361</v>
      </c>
      <c r="E45" s="19">
        <v>3500</v>
      </c>
      <c r="F45" s="19">
        <v>16</v>
      </c>
      <c r="G45" s="6">
        <f t="shared" si="1"/>
        <v>14.88</v>
      </c>
      <c r="H45">
        <f t="shared" si="0"/>
        <v>73</v>
      </c>
      <c r="I45" s="20">
        <f t="shared" si="2"/>
        <v>4.6173308032890574</v>
      </c>
      <c r="J45">
        <v>26.4</v>
      </c>
      <c r="K45">
        <v>34.5</v>
      </c>
    </row>
    <row r="46" spans="1:11">
      <c r="A46" s="19">
        <v>8001</v>
      </c>
      <c r="B46" s="8" t="s">
        <v>22</v>
      </c>
      <c r="C46" s="19">
        <v>21604</v>
      </c>
      <c r="D46" s="19">
        <v>2277</v>
      </c>
      <c r="E46" s="19">
        <v>3500</v>
      </c>
      <c r="F46" s="19">
        <v>17</v>
      </c>
      <c r="G46" s="6">
        <f t="shared" si="1"/>
        <v>15.81</v>
      </c>
      <c r="H46">
        <f t="shared" si="0"/>
        <v>121</v>
      </c>
      <c r="I46" s="20">
        <f t="shared" si="2"/>
        <v>5.204301075268817</v>
      </c>
      <c r="J46">
        <v>28.2</v>
      </c>
      <c r="K46">
        <v>41.3</v>
      </c>
    </row>
    <row r="47" spans="1:11">
      <c r="A47" s="6">
        <v>8001</v>
      </c>
      <c r="B47" s="8" t="s">
        <v>30</v>
      </c>
      <c r="C47" s="19">
        <v>21725</v>
      </c>
      <c r="D47" s="19">
        <v>1713</v>
      </c>
      <c r="E47" s="19">
        <v>3500</v>
      </c>
      <c r="F47" s="19">
        <v>25</v>
      </c>
      <c r="G47" s="6">
        <f t="shared" si="1"/>
        <v>23.25</v>
      </c>
      <c r="H47">
        <f t="shared" si="0"/>
        <v>65</v>
      </c>
      <c r="I47" s="20">
        <f t="shared" si="2"/>
        <v>3.8829151732377536</v>
      </c>
      <c r="J47">
        <v>11.1</v>
      </c>
      <c r="K47">
        <v>31.7</v>
      </c>
    </row>
    <row r="48" spans="1:11">
      <c r="A48" s="6">
        <v>8001</v>
      </c>
      <c r="B48" s="8" t="s">
        <v>31</v>
      </c>
      <c r="C48" s="19">
        <v>21790</v>
      </c>
      <c r="D48" s="19">
        <v>2222</v>
      </c>
      <c r="E48" s="19">
        <v>3500</v>
      </c>
      <c r="F48" s="19">
        <v>18</v>
      </c>
      <c r="G48" s="6">
        <f t="shared" si="1"/>
        <v>16.740000000000002</v>
      </c>
      <c r="H48">
        <f t="shared" si="0"/>
        <v>73</v>
      </c>
      <c r="I48" s="20">
        <f t="shared" si="2"/>
        <v>5.2329749103942644</v>
      </c>
      <c r="J48">
        <v>12.6</v>
      </c>
      <c r="K48">
        <v>26.7</v>
      </c>
    </row>
    <row r="49" spans="1:11">
      <c r="A49" s="6">
        <v>8001</v>
      </c>
      <c r="B49" s="8" t="s">
        <v>32</v>
      </c>
      <c r="C49" s="19">
        <v>21863</v>
      </c>
      <c r="D49" s="19">
        <v>2296</v>
      </c>
      <c r="E49" s="19">
        <v>3500</v>
      </c>
      <c r="F49" s="19">
        <v>15</v>
      </c>
      <c r="G49" s="6">
        <f t="shared" si="1"/>
        <v>13.950000000000001</v>
      </c>
      <c r="H49">
        <f t="shared" si="0"/>
        <v>70</v>
      </c>
      <c r="I49" s="20">
        <f t="shared" si="2"/>
        <v>4.704301075268817</v>
      </c>
      <c r="J49" s="40">
        <v>13.3</v>
      </c>
      <c r="K49" s="40" t="s">
        <v>43</v>
      </c>
    </row>
    <row r="50" spans="1:11">
      <c r="A50" s="6">
        <v>8001</v>
      </c>
      <c r="B50" s="8" t="s">
        <v>33</v>
      </c>
      <c r="C50" s="19">
        <v>21933</v>
      </c>
      <c r="D50" s="19">
        <v>2345</v>
      </c>
      <c r="E50" s="19">
        <v>3580</v>
      </c>
      <c r="F50" s="19">
        <v>16</v>
      </c>
      <c r="G50" s="6">
        <f t="shared" si="1"/>
        <v>14.88</v>
      </c>
      <c r="H50">
        <f t="shared" si="0"/>
        <v>77</v>
      </c>
      <c r="I50" s="20">
        <f t="shared" si="2"/>
        <v>4.599761051373954</v>
      </c>
      <c r="J50" s="40">
        <v>19.399999999999999</v>
      </c>
      <c r="K50" s="40">
        <v>32.9</v>
      </c>
    </row>
    <row r="51" spans="1:11">
      <c r="A51" s="6">
        <v>8001</v>
      </c>
      <c r="B51" s="8" t="s">
        <v>34</v>
      </c>
      <c r="C51" s="19">
        <v>22010</v>
      </c>
      <c r="D51" s="19">
        <v>2176</v>
      </c>
      <c r="E51" s="19">
        <v>3500</v>
      </c>
      <c r="F51" s="19">
        <v>18</v>
      </c>
      <c r="G51" s="6">
        <f t="shared" si="1"/>
        <v>16.740000000000002</v>
      </c>
      <c r="H51">
        <f t="shared" si="0"/>
        <v>68</v>
      </c>
      <c r="I51" s="20">
        <f t="shared" si="2"/>
        <v>4.8745519713261647</v>
      </c>
      <c r="J51" s="40">
        <v>16.899999999999999</v>
      </c>
      <c r="K51" s="40">
        <v>27.4</v>
      </c>
    </row>
    <row r="52" spans="1:11">
      <c r="A52" s="6">
        <v>8001</v>
      </c>
      <c r="B52" s="8" t="s">
        <v>35</v>
      </c>
      <c r="C52" s="19">
        <v>22078</v>
      </c>
      <c r="D52" s="19">
        <v>2398</v>
      </c>
      <c r="E52" s="19">
        <v>3500</v>
      </c>
      <c r="F52" s="19">
        <v>15</v>
      </c>
      <c r="G52" s="6">
        <f t="shared" si="1"/>
        <v>13.950000000000001</v>
      </c>
      <c r="H52">
        <f t="shared" si="0"/>
        <v>70</v>
      </c>
      <c r="I52" s="20">
        <f t="shared" si="2"/>
        <v>4.704301075268817</v>
      </c>
      <c r="J52" s="40">
        <v>20.3</v>
      </c>
      <c r="K52" s="40">
        <v>23.4</v>
      </c>
    </row>
    <row r="53" spans="1:11">
      <c r="A53" s="6">
        <v>8001</v>
      </c>
      <c r="B53" s="8" t="s">
        <v>25</v>
      </c>
      <c r="C53" s="19">
        <v>22148</v>
      </c>
      <c r="D53" s="19">
        <v>2213</v>
      </c>
      <c r="E53" s="19">
        <v>3400</v>
      </c>
      <c r="F53" s="19">
        <v>16</v>
      </c>
      <c r="G53" s="6">
        <f t="shared" si="1"/>
        <v>14.88</v>
      </c>
      <c r="H53">
        <f t="shared" si="0"/>
        <v>76</v>
      </c>
      <c r="I53" s="20">
        <f t="shared" si="2"/>
        <v>5.10752688172043</v>
      </c>
      <c r="J53" s="40">
        <v>8.6</v>
      </c>
      <c r="K53" s="40">
        <v>22.1</v>
      </c>
    </row>
    <row r="54" spans="1:11">
      <c r="A54" s="6">
        <v>8001</v>
      </c>
      <c r="B54" s="8" t="s">
        <v>26</v>
      </c>
      <c r="C54" s="19">
        <v>22224</v>
      </c>
      <c r="D54" s="19">
        <v>2296</v>
      </c>
      <c r="E54" s="19">
        <v>3500</v>
      </c>
      <c r="F54" s="19">
        <v>16</v>
      </c>
      <c r="G54" s="6">
        <f t="shared" si="1"/>
        <v>14.88</v>
      </c>
      <c r="H54">
        <f t="shared" si="0"/>
        <v>59</v>
      </c>
      <c r="I54" s="20">
        <f t="shared" si="2"/>
        <v>4.8800661703887513</v>
      </c>
      <c r="J54">
        <v>11.8</v>
      </c>
      <c r="K54">
        <v>23.3</v>
      </c>
    </row>
    <row r="55" spans="1:11">
      <c r="A55" s="6">
        <v>8001</v>
      </c>
      <c r="B55" s="8" t="s">
        <v>27</v>
      </c>
      <c r="C55" s="19">
        <v>22283</v>
      </c>
      <c r="D55" s="19">
        <v>2490</v>
      </c>
      <c r="E55" s="19">
        <v>3500</v>
      </c>
      <c r="F55" s="19">
        <v>13</v>
      </c>
      <c r="G55" s="6">
        <f t="shared" si="1"/>
        <v>12.09</v>
      </c>
      <c r="H55">
        <f t="shared" si="0"/>
        <v>138</v>
      </c>
      <c r="I55" s="20">
        <f t="shared" si="2"/>
        <v>4.946236559139785</v>
      </c>
      <c r="J55" s="40">
        <v>12.6</v>
      </c>
      <c r="K55" s="40">
        <v>24.7</v>
      </c>
    </row>
    <row r="56" spans="1:11">
      <c r="A56" s="6">
        <v>8001</v>
      </c>
      <c r="B56" s="8" t="s">
        <v>36</v>
      </c>
      <c r="C56" s="19">
        <v>22421</v>
      </c>
      <c r="D56" s="19">
        <v>1592</v>
      </c>
      <c r="E56" s="19">
        <v>3500</v>
      </c>
      <c r="F56" s="19">
        <v>30</v>
      </c>
      <c r="G56" s="6">
        <f t="shared" si="1"/>
        <v>27.900000000000002</v>
      </c>
      <c r="H56">
        <f t="shared" si="0"/>
        <v>66</v>
      </c>
      <c r="I56" s="20">
        <f t="shared" si="2"/>
        <v>3.9426523297491034</v>
      </c>
      <c r="J56" s="41">
        <v>11.1</v>
      </c>
      <c r="K56" s="41">
        <v>32.299999999999997</v>
      </c>
    </row>
    <row r="57" spans="1:11">
      <c r="A57" s="6">
        <v>8001</v>
      </c>
      <c r="B57" s="8" t="s">
        <v>37</v>
      </c>
      <c r="C57" s="19">
        <v>22487</v>
      </c>
      <c r="D57" s="19">
        <v>2240</v>
      </c>
      <c r="E57" s="19">
        <v>3500</v>
      </c>
      <c r="F57" s="19">
        <v>18</v>
      </c>
      <c r="G57" s="6">
        <f t="shared" si="1"/>
        <v>16.740000000000002</v>
      </c>
      <c r="H57">
        <f t="shared" si="0"/>
        <v>72</v>
      </c>
      <c r="I57" s="20">
        <f t="shared" si="2"/>
        <v>4.5540796963946866</v>
      </c>
      <c r="J57" s="41">
        <v>14.5</v>
      </c>
      <c r="K57" s="41">
        <v>29.1</v>
      </c>
    </row>
    <row r="58" spans="1:11">
      <c r="A58" s="6">
        <v>8001</v>
      </c>
      <c r="B58" s="8" t="s">
        <v>38</v>
      </c>
      <c r="C58" s="19">
        <v>22559</v>
      </c>
      <c r="D58" s="19">
        <v>2254</v>
      </c>
      <c r="E58" s="19">
        <v>3500</v>
      </c>
      <c r="F58" s="19">
        <v>17</v>
      </c>
      <c r="G58" s="6">
        <f t="shared" si="1"/>
        <v>15.81</v>
      </c>
      <c r="H58">
        <f t="shared" si="0"/>
        <v>72</v>
      </c>
      <c r="I58" s="20">
        <f t="shared" si="2"/>
        <v>5.9553349875930524</v>
      </c>
      <c r="J58" s="41">
        <v>12.9</v>
      </c>
      <c r="K58" s="41">
        <v>24.3</v>
      </c>
    </row>
    <row r="59" spans="1:11">
      <c r="A59" s="6">
        <v>8001</v>
      </c>
      <c r="B59" s="8" t="s">
        <v>42</v>
      </c>
      <c r="C59" s="19">
        <v>22631</v>
      </c>
      <c r="D59" s="19">
        <v>2463</v>
      </c>
      <c r="E59" s="19">
        <v>3500</v>
      </c>
      <c r="F59" s="19">
        <v>13</v>
      </c>
      <c r="G59" s="6">
        <f t="shared" si="1"/>
        <v>12.09</v>
      </c>
      <c r="H59">
        <f t="shared" si="0"/>
        <v>74</v>
      </c>
      <c r="I59" s="20">
        <f t="shared" si="2"/>
        <v>3.7890424987199181</v>
      </c>
      <c r="J59" s="41">
        <v>26</v>
      </c>
      <c r="K59" s="41">
        <v>33.4</v>
      </c>
    </row>
    <row r="60" spans="1:11">
      <c r="A60" s="6">
        <v>8001</v>
      </c>
      <c r="B60" s="8" t="s">
        <v>39</v>
      </c>
      <c r="C60" s="19">
        <v>22705</v>
      </c>
      <c r="D60" s="19">
        <v>2009</v>
      </c>
      <c r="E60" s="19">
        <v>3550</v>
      </c>
      <c r="F60" s="19">
        <v>21</v>
      </c>
      <c r="G60" s="6">
        <f t="shared" si="1"/>
        <v>19.53</v>
      </c>
      <c r="H60">
        <f t="shared" si="0"/>
        <v>157</v>
      </c>
      <c r="I60" s="20">
        <f t="shared" si="2"/>
        <v>5.6272401433691748</v>
      </c>
      <c r="J60" s="40">
        <v>16.899999999999999</v>
      </c>
      <c r="K60" s="40">
        <v>27.4</v>
      </c>
    </row>
    <row r="61" spans="1:11">
      <c r="A61" s="6">
        <v>8001</v>
      </c>
      <c r="B61" s="8" t="s">
        <v>41</v>
      </c>
      <c r="C61" s="19">
        <v>22862</v>
      </c>
      <c r="D61" s="19">
        <v>1500</v>
      </c>
      <c r="E61" s="19">
        <v>3500</v>
      </c>
      <c r="F61" s="19">
        <v>30</v>
      </c>
      <c r="G61" s="6">
        <f t="shared" si="1"/>
        <v>27.900000000000002</v>
      </c>
      <c r="H61">
        <f t="shared" si="0"/>
        <v>74</v>
      </c>
      <c r="I61" s="20">
        <f t="shared" si="2"/>
        <v>3.7890424987199181</v>
      </c>
      <c r="J61" s="41">
        <v>9.1999999999999993</v>
      </c>
      <c r="K61" s="41">
        <v>25.1</v>
      </c>
    </row>
    <row r="62" spans="1:11">
      <c r="A62" s="6">
        <v>8001</v>
      </c>
      <c r="B62" s="8">
        <v>42396</v>
      </c>
      <c r="C62" s="19">
        <v>22936</v>
      </c>
      <c r="D62" s="19">
        <v>1861</v>
      </c>
      <c r="E62" s="19">
        <v>3300</v>
      </c>
      <c r="F62" s="19">
        <v>21</v>
      </c>
      <c r="G62" s="6">
        <f t="shared" si="1"/>
        <v>19.53</v>
      </c>
      <c r="H62">
        <f t="shared" si="0"/>
        <v>74</v>
      </c>
      <c r="I62" s="20">
        <f t="shared" si="2"/>
        <v>3.7890424987199181</v>
      </c>
      <c r="J62">
        <v>11.1</v>
      </c>
      <c r="K62">
        <v>31.7</v>
      </c>
    </row>
    <row r="63" spans="1:11">
      <c r="A63" s="52">
        <v>8001</v>
      </c>
      <c r="B63" s="53" t="s">
        <v>46</v>
      </c>
      <c r="C63" s="52">
        <v>23010</v>
      </c>
      <c r="D63" s="52">
        <v>2074</v>
      </c>
      <c r="E63" s="52">
        <v>3500</v>
      </c>
      <c r="F63" s="52">
        <v>21</v>
      </c>
      <c r="G63" s="6">
        <f t="shared" si="1"/>
        <v>19.53</v>
      </c>
      <c r="I63" s="20"/>
      <c r="J63" s="54">
        <v>11.3</v>
      </c>
      <c r="K63" s="54">
        <v>26.3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47" workbookViewId="0">
      <selection activeCell="B47" sqref="B47:B66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8002</v>
      </c>
      <c r="B2" s="8">
        <v>42299</v>
      </c>
      <c r="C2" s="6">
        <v>21229</v>
      </c>
      <c r="D2" s="6">
        <v>2250</v>
      </c>
      <c r="E2" s="6">
        <v>3550</v>
      </c>
      <c r="F2" s="6">
        <v>26</v>
      </c>
      <c r="G2" s="6">
        <f>F2*0.93</f>
        <v>24.18</v>
      </c>
      <c r="H2">
        <f t="shared" ref="H2:H65" si="0">C3-C2</f>
        <v>99</v>
      </c>
      <c r="I2" s="20">
        <f>H2/G2</f>
        <v>4.0942928039702231</v>
      </c>
      <c r="J2" s="34">
        <v>20</v>
      </c>
      <c r="K2" s="34">
        <v>32</v>
      </c>
    </row>
    <row r="3" spans="1:11">
      <c r="A3" s="6">
        <v>8002</v>
      </c>
      <c r="B3" s="8">
        <v>42300</v>
      </c>
      <c r="C3" s="6">
        <v>21328</v>
      </c>
      <c r="D3" s="6">
        <v>2055</v>
      </c>
      <c r="E3" s="6">
        <v>3500</v>
      </c>
      <c r="F3" s="6">
        <v>21</v>
      </c>
      <c r="G3" s="6">
        <f t="shared" ref="G3:G66" si="1">F3*0.93</f>
        <v>19.53</v>
      </c>
      <c r="H3">
        <f t="shared" si="0"/>
        <v>121</v>
      </c>
      <c r="I3" s="20">
        <f t="shared" ref="I3:I65" si="2">H3/G3</f>
        <v>6.1955965181771626</v>
      </c>
      <c r="J3" s="34">
        <v>20</v>
      </c>
      <c r="K3" s="34">
        <v>32</v>
      </c>
    </row>
    <row r="4" spans="1:11">
      <c r="A4" s="6">
        <v>8002</v>
      </c>
      <c r="B4" s="8">
        <v>42303</v>
      </c>
      <c r="C4" s="6">
        <v>21449</v>
      </c>
      <c r="D4" s="6">
        <v>1776</v>
      </c>
      <c r="E4" s="6">
        <v>3510</v>
      </c>
      <c r="F4" s="6">
        <v>27</v>
      </c>
      <c r="G4" s="6">
        <f t="shared" si="1"/>
        <v>25.110000000000003</v>
      </c>
      <c r="H4">
        <f t="shared" si="0"/>
        <v>97</v>
      </c>
      <c r="I4" s="20">
        <f t="shared" si="2"/>
        <v>3.8630027877339699</v>
      </c>
      <c r="J4" s="34">
        <v>20</v>
      </c>
      <c r="K4" s="34">
        <v>32</v>
      </c>
    </row>
    <row r="5" spans="1:11">
      <c r="A5" s="6">
        <v>8002</v>
      </c>
      <c r="B5" s="8">
        <v>42304</v>
      </c>
      <c r="C5" s="6">
        <v>21546</v>
      </c>
      <c r="D5" s="6">
        <v>1917</v>
      </c>
      <c r="E5" s="6">
        <v>3560</v>
      </c>
      <c r="F5" s="6">
        <v>24</v>
      </c>
      <c r="G5" s="6">
        <f t="shared" si="1"/>
        <v>22.32</v>
      </c>
      <c r="H5">
        <f t="shared" si="0"/>
        <v>95</v>
      </c>
      <c r="I5" s="20">
        <f t="shared" si="2"/>
        <v>4.2562724014336917</v>
      </c>
      <c r="J5" s="34">
        <v>20</v>
      </c>
      <c r="K5" s="34">
        <v>32</v>
      </c>
    </row>
    <row r="6" spans="1:11">
      <c r="A6" s="6">
        <v>8002</v>
      </c>
      <c r="B6" s="8">
        <v>42305</v>
      </c>
      <c r="C6" s="6">
        <v>21641</v>
      </c>
      <c r="D6" s="6">
        <v>1833</v>
      </c>
      <c r="E6" s="6">
        <v>3580</v>
      </c>
      <c r="F6" s="6">
        <v>25</v>
      </c>
      <c r="G6" s="6">
        <f t="shared" si="1"/>
        <v>23.25</v>
      </c>
      <c r="H6">
        <f t="shared" si="0"/>
        <v>95</v>
      </c>
      <c r="I6" s="20">
        <f t="shared" si="2"/>
        <v>4.086021505376344</v>
      </c>
      <c r="J6" s="34">
        <v>20</v>
      </c>
      <c r="K6" s="34">
        <v>32</v>
      </c>
    </row>
    <row r="7" spans="1:11">
      <c r="A7" s="6">
        <v>8002</v>
      </c>
      <c r="B7" s="8">
        <v>42306</v>
      </c>
      <c r="C7" s="6">
        <v>21736</v>
      </c>
      <c r="D7" s="6">
        <v>1833</v>
      </c>
      <c r="E7" s="6">
        <v>3580</v>
      </c>
      <c r="F7" s="6">
        <v>25</v>
      </c>
      <c r="G7" s="6">
        <f t="shared" ref="G7" si="3">F7*0.93</f>
        <v>23.25</v>
      </c>
      <c r="H7">
        <f t="shared" si="0"/>
        <v>116</v>
      </c>
      <c r="I7" s="20">
        <f t="shared" si="2"/>
        <v>4.989247311827957</v>
      </c>
      <c r="J7" s="34">
        <v>20</v>
      </c>
      <c r="K7" s="34">
        <v>32</v>
      </c>
    </row>
    <row r="8" spans="1:11">
      <c r="A8" s="6">
        <v>8002</v>
      </c>
      <c r="B8" s="8">
        <v>42307</v>
      </c>
      <c r="C8" s="6">
        <v>21852</v>
      </c>
      <c r="D8" s="6">
        <v>2064</v>
      </c>
      <c r="E8" s="6">
        <v>3560</v>
      </c>
      <c r="F8" s="6">
        <v>21</v>
      </c>
      <c r="G8" s="6">
        <f t="shared" si="1"/>
        <v>19.53</v>
      </c>
      <c r="H8">
        <f t="shared" si="0"/>
        <v>104</v>
      </c>
      <c r="I8" s="20">
        <f t="shared" si="2"/>
        <v>5.325140809011776</v>
      </c>
      <c r="J8" s="34">
        <v>20</v>
      </c>
      <c r="K8" s="34">
        <v>32</v>
      </c>
    </row>
    <row r="9" spans="1:11">
      <c r="A9" s="6">
        <v>8002</v>
      </c>
      <c r="B9" s="8">
        <v>42311</v>
      </c>
      <c r="C9" s="6">
        <v>21956</v>
      </c>
      <c r="D9" s="6">
        <v>1921</v>
      </c>
      <c r="E9" s="6">
        <v>3550</v>
      </c>
      <c r="F9" s="6">
        <v>24</v>
      </c>
      <c r="G9" s="6">
        <f t="shared" si="1"/>
        <v>22.32</v>
      </c>
      <c r="H9">
        <f t="shared" si="0"/>
        <v>97</v>
      </c>
      <c r="I9" s="20">
        <f t="shared" si="2"/>
        <v>4.3458781362007164</v>
      </c>
      <c r="J9" s="34">
        <v>20</v>
      </c>
      <c r="K9" s="34">
        <v>32</v>
      </c>
    </row>
    <row r="10" spans="1:11">
      <c r="A10" s="6">
        <v>8002</v>
      </c>
      <c r="B10" s="8">
        <v>42312</v>
      </c>
      <c r="C10" s="6">
        <v>22053</v>
      </c>
      <c r="D10" s="6">
        <v>1941</v>
      </c>
      <c r="E10" s="6">
        <v>3500</v>
      </c>
      <c r="F10" s="6">
        <v>23</v>
      </c>
      <c r="G10" s="6">
        <f t="shared" si="1"/>
        <v>21.39</v>
      </c>
      <c r="H10">
        <f t="shared" si="0"/>
        <v>90</v>
      </c>
      <c r="I10" s="20">
        <f t="shared" si="2"/>
        <v>4.2075736325385691</v>
      </c>
      <c r="J10" s="34">
        <v>20</v>
      </c>
      <c r="K10" s="34">
        <v>32</v>
      </c>
    </row>
    <row r="11" spans="1:11">
      <c r="A11" s="6">
        <v>8002</v>
      </c>
      <c r="B11" s="8">
        <v>42313</v>
      </c>
      <c r="C11" s="6">
        <v>22143</v>
      </c>
      <c r="D11" s="6">
        <v>2000</v>
      </c>
      <c r="E11" s="6">
        <v>3600</v>
      </c>
      <c r="F11" s="6">
        <v>22</v>
      </c>
      <c r="G11" s="6">
        <f t="shared" si="1"/>
        <v>20.46</v>
      </c>
      <c r="H11">
        <f t="shared" si="0"/>
        <v>99</v>
      </c>
      <c r="I11" s="20">
        <f t="shared" si="2"/>
        <v>4.838709677419355</v>
      </c>
      <c r="J11" s="34">
        <v>20</v>
      </c>
      <c r="K11" s="34">
        <v>32</v>
      </c>
    </row>
    <row r="12" spans="1:11">
      <c r="A12" s="6">
        <v>8002</v>
      </c>
      <c r="B12" s="8">
        <v>42314</v>
      </c>
      <c r="C12" s="6">
        <v>22242</v>
      </c>
      <c r="D12" s="6">
        <v>2129</v>
      </c>
      <c r="E12" s="6">
        <v>3580</v>
      </c>
      <c r="F12" s="6">
        <v>20</v>
      </c>
      <c r="G12" s="6">
        <f t="shared" si="1"/>
        <v>18.600000000000001</v>
      </c>
      <c r="H12">
        <f t="shared" si="0"/>
        <v>100</v>
      </c>
      <c r="I12" s="20">
        <f t="shared" si="2"/>
        <v>5.376344086021505</v>
      </c>
      <c r="J12" s="34">
        <v>20</v>
      </c>
      <c r="K12" s="34">
        <v>32</v>
      </c>
    </row>
    <row r="13" spans="1:11">
      <c r="A13" s="6">
        <v>8002</v>
      </c>
      <c r="B13" s="8">
        <v>42317</v>
      </c>
      <c r="C13" s="6">
        <v>22342</v>
      </c>
      <c r="D13" s="6">
        <v>2055</v>
      </c>
      <c r="E13" s="6">
        <v>3580</v>
      </c>
      <c r="F13" s="6">
        <v>22</v>
      </c>
      <c r="G13" s="6">
        <f t="shared" si="1"/>
        <v>20.46</v>
      </c>
      <c r="H13">
        <f t="shared" si="0"/>
        <v>99</v>
      </c>
      <c r="I13" s="20">
        <f t="shared" si="2"/>
        <v>4.838709677419355</v>
      </c>
      <c r="J13" s="34">
        <v>20</v>
      </c>
      <c r="K13" s="34">
        <v>32</v>
      </c>
    </row>
    <row r="14" spans="1:11">
      <c r="A14" s="6">
        <v>8002</v>
      </c>
      <c r="B14" s="8">
        <v>42318</v>
      </c>
      <c r="C14" s="6">
        <v>22441</v>
      </c>
      <c r="D14" s="6">
        <v>2074</v>
      </c>
      <c r="E14" s="6">
        <v>3580</v>
      </c>
      <c r="F14" s="6">
        <v>22</v>
      </c>
      <c r="G14" s="6">
        <f t="shared" si="1"/>
        <v>20.46</v>
      </c>
      <c r="H14">
        <f t="shared" si="0"/>
        <v>104</v>
      </c>
      <c r="I14" s="20">
        <f t="shared" si="2"/>
        <v>5.0830889540566959</v>
      </c>
      <c r="J14" s="34">
        <v>20</v>
      </c>
      <c r="K14" s="34">
        <v>32</v>
      </c>
    </row>
    <row r="15" spans="1:11">
      <c r="A15" s="6">
        <v>8002</v>
      </c>
      <c r="B15" s="8">
        <v>42319</v>
      </c>
      <c r="C15" s="6">
        <v>22545</v>
      </c>
      <c r="D15" s="6">
        <v>2102</v>
      </c>
      <c r="E15" s="6">
        <v>3570</v>
      </c>
      <c r="F15" s="6">
        <v>20</v>
      </c>
      <c r="G15" s="6">
        <f t="shared" si="1"/>
        <v>18.600000000000001</v>
      </c>
      <c r="H15">
        <f t="shared" si="0"/>
        <v>94</v>
      </c>
      <c r="I15" s="20">
        <f t="shared" si="2"/>
        <v>5.053763440860215</v>
      </c>
      <c r="J15" s="34">
        <v>20</v>
      </c>
      <c r="K15" s="34">
        <v>32</v>
      </c>
    </row>
    <row r="16" spans="1:11">
      <c r="A16" s="6">
        <v>8002</v>
      </c>
      <c r="B16" s="8">
        <v>42320</v>
      </c>
      <c r="C16" s="6">
        <v>22639</v>
      </c>
      <c r="D16" s="6">
        <v>2028</v>
      </c>
      <c r="E16" s="6">
        <v>3500</v>
      </c>
      <c r="F16" s="6">
        <v>21</v>
      </c>
      <c r="G16" s="6">
        <f t="shared" si="1"/>
        <v>19.53</v>
      </c>
      <c r="H16">
        <f t="shared" si="0"/>
        <v>99</v>
      </c>
      <c r="I16" s="20">
        <f t="shared" si="2"/>
        <v>5.0691244239631335</v>
      </c>
      <c r="J16" s="34">
        <v>20</v>
      </c>
      <c r="K16" s="34">
        <v>32</v>
      </c>
    </row>
    <row r="17" spans="1:11">
      <c r="A17" s="6">
        <v>8002</v>
      </c>
      <c r="B17" s="8">
        <v>42321</v>
      </c>
      <c r="C17" s="6">
        <v>22738</v>
      </c>
      <c r="D17" s="6">
        <v>2055</v>
      </c>
      <c r="E17" s="6">
        <v>3500</v>
      </c>
      <c r="F17" s="6">
        <v>20</v>
      </c>
      <c r="G17" s="6">
        <f t="shared" si="1"/>
        <v>18.600000000000001</v>
      </c>
      <c r="H17">
        <f t="shared" si="0"/>
        <v>105</v>
      </c>
      <c r="I17" s="20">
        <f t="shared" si="2"/>
        <v>5.6451612903225801</v>
      </c>
      <c r="J17" s="34">
        <v>20</v>
      </c>
      <c r="K17" s="34">
        <v>32</v>
      </c>
    </row>
    <row r="18" spans="1:11">
      <c r="A18" s="6">
        <v>8002</v>
      </c>
      <c r="B18" s="8">
        <v>42324</v>
      </c>
      <c r="C18" s="6">
        <v>22843</v>
      </c>
      <c r="D18" s="6">
        <v>2074</v>
      </c>
      <c r="E18" s="6">
        <v>3500</v>
      </c>
      <c r="F18" s="6">
        <v>21</v>
      </c>
      <c r="G18" s="6">
        <f t="shared" si="1"/>
        <v>19.53</v>
      </c>
      <c r="H18">
        <f t="shared" si="0"/>
        <v>86</v>
      </c>
      <c r="I18" s="20">
        <f t="shared" si="2"/>
        <v>4.4034818228366612</v>
      </c>
      <c r="J18" s="34">
        <v>20</v>
      </c>
      <c r="K18" s="34">
        <v>32</v>
      </c>
    </row>
    <row r="19" spans="1:11">
      <c r="A19" s="6">
        <v>8002</v>
      </c>
      <c r="B19" s="8">
        <v>42325</v>
      </c>
      <c r="C19" s="6">
        <v>22929</v>
      </c>
      <c r="D19" s="6">
        <v>2148</v>
      </c>
      <c r="E19" s="6">
        <v>3500</v>
      </c>
      <c r="F19" s="6">
        <v>17</v>
      </c>
      <c r="G19" s="6">
        <f t="shared" si="1"/>
        <v>15.81</v>
      </c>
      <c r="H19">
        <f t="shared" si="0"/>
        <v>105</v>
      </c>
      <c r="I19" s="20">
        <f t="shared" si="2"/>
        <v>6.6413662239089186</v>
      </c>
      <c r="J19" s="34">
        <v>20</v>
      </c>
      <c r="K19" s="34">
        <v>32</v>
      </c>
    </row>
    <row r="20" spans="1:11">
      <c r="A20" s="19">
        <v>8002</v>
      </c>
      <c r="B20" s="8">
        <v>42326</v>
      </c>
      <c r="C20" s="19">
        <v>23034</v>
      </c>
      <c r="D20" s="19">
        <v>1953</v>
      </c>
      <c r="E20" s="19">
        <v>3500</v>
      </c>
      <c r="F20" s="19">
        <v>23</v>
      </c>
      <c r="G20" s="6">
        <f t="shared" si="1"/>
        <v>21.39</v>
      </c>
      <c r="H20">
        <f t="shared" si="0"/>
        <v>97</v>
      </c>
      <c r="I20" s="20">
        <f t="shared" si="2"/>
        <v>4.5348293595137914</v>
      </c>
      <c r="J20" s="34">
        <v>20</v>
      </c>
      <c r="K20" s="34">
        <v>32</v>
      </c>
    </row>
    <row r="21" spans="1:11">
      <c r="A21" s="19">
        <v>8002</v>
      </c>
      <c r="B21" s="8">
        <v>42327</v>
      </c>
      <c r="C21" s="19">
        <v>23131</v>
      </c>
      <c r="D21" s="19">
        <v>2028</v>
      </c>
      <c r="E21" s="19">
        <v>3570</v>
      </c>
      <c r="F21" s="19">
        <v>22</v>
      </c>
      <c r="G21" s="6">
        <f t="shared" si="1"/>
        <v>20.46</v>
      </c>
      <c r="H21">
        <f t="shared" si="0"/>
        <v>95</v>
      </c>
      <c r="I21" s="20">
        <f t="shared" si="2"/>
        <v>4.6432062561094813</v>
      </c>
      <c r="J21" s="34">
        <v>20</v>
      </c>
      <c r="K21" s="34">
        <v>32</v>
      </c>
    </row>
    <row r="22" spans="1:11">
      <c r="A22" s="19">
        <v>8002</v>
      </c>
      <c r="B22" s="8">
        <v>42328</v>
      </c>
      <c r="C22" s="19">
        <v>23226</v>
      </c>
      <c r="D22" s="19">
        <v>2072</v>
      </c>
      <c r="E22" s="19">
        <v>3570</v>
      </c>
      <c r="F22" s="19">
        <v>21</v>
      </c>
      <c r="G22" s="6">
        <f t="shared" si="1"/>
        <v>19.53</v>
      </c>
      <c r="H22">
        <f t="shared" si="0"/>
        <v>122</v>
      </c>
      <c r="I22" s="20">
        <f t="shared" si="2"/>
        <v>6.2467997951868917</v>
      </c>
      <c r="J22" s="34">
        <v>20</v>
      </c>
      <c r="K22" s="34">
        <v>32</v>
      </c>
    </row>
    <row r="23" spans="1:11">
      <c r="A23" s="19">
        <v>8002</v>
      </c>
      <c r="B23" s="8">
        <v>42331</v>
      </c>
      <c r="C23" s="19">
        <v>23348</v>
      </c>
      <c r="D23" s="19">
        <v>1694</v>
      </c>
      <c r="E23" s="19">
        <v>3560</v>
      </c>
      <c r="F23" s="19">
        <v>28</v>
      </c>
      <c r="G23" s="6">
        <f t="shared" si="1"/>
        <v>26.040000000000003</v>
      </c>
      <c r="H23">
        <f t="shared" si="0"/>
        <v>103</v>
      </c>
      <c r="I23" s="20">
        <f t="shared" si="2"/>
        <v>3.9554531490015359</v>
      </c>
      <c r="J23" s="34">
        <v>20</v>
      </c>
      <c r="K23" s="34">
        <v>32</v>
      </c>
    </row>
    <row r="24" spans="1:11">
      <c r="A24" s="19">
        <v>8002</v>
      </c>
      <c r="B24" s="8">
        <v>42332</v>
      </c>
      <c r="C24" s="19">
        <v>23451</v>
      </c>
      <c r="D24" s="19">
        <v>2046</v>
      </c>
      <c r="E24" s="19">
        <v>3570</v>
      </c>
      <c r="F24" s="19">
        <v>22</v>
      </c>
      <c r="G24" s="6">
        <f t="shared" si="1"/>
        <v>20.46</v>
      </c>
      <c r="H24">
        <f t="shared" si="0"/>
        <v>98</v>
      </c>
      <c r="I24" s="20">
        <f t="shared" si="2"/>
        <v>4.7898338220918868</v>
      </c>
      <c r="J24" s="34">
        <v>20</v>
      </c>
      <c r="K24" s="34">
        <v>32</v>
      </c>
    </row>
    <row r="25" spans="1:11">
      <c r="A25" s="19">
        <v>8002</v>
      </c>
      <c r="B25" s="8">
        <v>42333</v>
      </c>
      <c r="C25" s="19">
        <v>23549</v>
      </c>
      <c r="D25" s="19">
        <v>1981</v>
      </c>
      <c r="E25" s="19">
        <v>3570</v>
      </c>
      <c r="F25" s="19">
        <v>23</v>
      </c>
      <c r="G25" s="6">
        <f t="shared" si="1"/>
        <v>21.39</v>
      </c>
      <c r="H25">
        <f t="shared" si="0"/>
        <v>88</v>
      </c>
      <c r="I25" s="20">
        <f t="shared" si="2"/>
        <v>4.1140719962599341</v>
      </c>
      <c r="J25" s="34">
        <v>20</v>
      </c>
      <c r="K25" s="34">
        <v>32</v>
      </c>
    </row>
    <row r="26" spans="1:11">
      <c r="A26" s="19">
        <v>8002</v>
      </c>
      <c r="B26" s="8">
        <v>42334</v>
      </c>
      <c r="C26" s="19">
        <v>23637</v>
      </c>
      <c r="D26" s="19">
        <v>2128</v>
      </c>
      <c r="E26" s="19">
        <v>3500</v>
      </c>
      <c r="F26" s="19">
        <v>18</v>
      </c>
      <c r="G26" s="6">
        <f t="shared" si="1"/>
        <v>16.740000000000002</v>
      </c>
      <c r="H26">
        <f t="shared" si="0"/>
        <v>97</v>
      </c>
      <c r="I26" s="20">
        <f t="shared" si="2"/>
        <v>5.7945041816009555</v>
      </c>
      <c r="J26" s="34">
        <v>20</v>
      </c>
      <c r="K26" s="34">
        <v>32</v>
      </c>
    </row>
    <row r="27" spans="1:11">
      <c r="A27" s="19">
        <v>8002</v>
      </c>
      <c r="B27" s="8">
        <v>42335</v>
      </c>
      <c r="C27" s="19">
        <v>23734</v>
      </c>
      <c r="D27" s="19">
        <v>2203</v>
      </c>
      <c r="E27" s="19">
        <v>3500</v>
      </c>
      <c r="F27" s="19">
        <v>18</v>
      </c>
      <c r="G27" s="6">
        <f t="shared" si="1"/>
        <v>16.740000000000002</v>
      </c>
      <c r="H27">
        <f t="shared" si="0"/>
        <v>105</v>
      </c>
      <c r="I27" s="20">
        <f t="shared" si="2"/>
        <v>6.2724014336917557</v>
      </c>
      <c r="J27" s="34">
        <v>20</v>
      </c>
      <c r="K27" s="34">
        <v>32</v>
      </c>
    </row>
    <row r="28" spans="1:11">
      <c r="A28" s="19">
        <v>8002</v>
      </c>
      <c r="B28" s="8">
        <v>42338</v>
      </c>
      <c r="C28" s="19">
        <v>23839</v>
      </c>
      <c r="D28" s="19">
        <v>1963</v>
      </c>
      <c r="E28" s="19">
        <v>3500</v>
      </c>
      <c r="F28" s="19">
        <v>22</v>
      </c>
      <c r="G28" s="6">
        <f t="shared" si="1"/>
        <v>20.46</v>
      </c>
      <c r="H28">
        <f t="shared" si="0"/>
        <v>99</v>
      </c>
      <c r="I28" s="20">
        <f t="shared" si="2"/>
        <v>4.838709677419355</v>
      </c>
      <c r="J28" s="34">
        <v>20</v>
      </c>
      <c r="K28" s="34">
        <v>32</v>
      </c>
    </row>
    <row r="29" spans="1:11">
      <c r="A29" s="19">
        <v>8002</v>
      </c>
      <c r="B29" s="8">
        <v>42339</v>
      </c>
      <c r="C29" s="19">
        <v>23938</v>
      </c>
      <c r="D29" s="19">
        <v>2064</v>
      </c>
      <c r="E29" s="19">
        <v>3500</v>
      </c>
      <c r="F29" s="19">
        <v>22</v>
      </c>
      <c r="G29" s="6">
        <f t="shared" si="1"/>
        <v>20.46</v>
      </c>
      <c r="H29">
        <f t="shared" si="0"/>
        <v>145</v>
      </c>
      <c r="I29" s="20">
        <f t="shared" si="2"/>
        <v>7.0869990224828934</v>
      </c>
      <c r="J29" s="34">
        <v>20</v>
      </c>
      <c r="K29" s="34">
        <v>32</v>
      </c>
    </row>
    <row r="30" spans="1:11">
      <c r="A30" s="19">
        <v>8002</v>
      </c>
      <c r="B30" s="8">
        <v>42340</v>
      </c>
      <c r="C30" s="19">
        <v>24083</v>
      </c>
      <c r="D30" s="19">
        <v>1318</v>
      </c>
      <c r="E30" s="19">
        <v>3500</v>
      </c>
      <c r="F30" s="19">
        <v>31</v>
      </c>
      <c r="G30" s="6">
        <f t="shared" si="1"/>
        <v>28.830000000000002</v>
      </c>
      <c r="H30">
        <f t="shared" si="0"/>
        <v>100</v>
      </c>
      <c r="I30" s="20">
        <f t="shared" si="2"/>
        <v>3.4686090877558096</v>
      </c>
      <c r="J30" s="34">
        <v>20</v>
      </c>
      <c r="K30" s="34">
        <v>32</v>
      </c>
    </row>
    <row r="31" spans="1:11">
      <c r="A31" s="19">
        <v>8002</v>
      </c>
      <c r="B31" s="8">
        <v>42341</v>
      </c>
      <c r="C31" s="19">
        <v>24183</v>
      </c>
      <c r="D31" s="19">
        <v>1960</v>
      </c>
      <c r="E31" s="19">
        <v>3570</v>
      </c>
      <c r="F31" s="19">
        <v>23</v>
      </c>
      <c r="G31" s="6">
        <f t="shared" si="1"/>
        <v>21.39</v>
      </c>
      <c r="H31">
        <f t="shared" si="0"/>
        <v>92</v>
      </c>
      <c r="I31" s="20">
        <f t="shared" si="2"/>
        <v>4.301075268817204</v>
      </c>
      <c r="J31" s="34">
        <v>20</v>
      </c>
      <c r="K31" s="34">
        <v>32</v>
      </c>
    </row>
    <row r="32" spans="1:11">
      <c r="A32" s="19">
        <v>8002</v>
      </c>
      <c r="B32" s="8">
        <v>42342</v>
      </c>
      <c r="C32" s="19">
        <v>24275</v>
      </c>
      <c r="D32" s="19">
        <v>2055</v>
      </c>
      <c r="E32" s="19">
        <v>3570</v>
      </c>
      <c r="F32" s="19">
        <v>20</v>
      </c>
      <c r="G32" s="6">
        <f t="shared" si="1"/>
        <v>18.600000000000001</v>
      </c>
      <c r="H32">
        <f t="shared" si="0"/>
        <v>113</v>
      </c>
      <c r="I32" s="20">
        <f t="shared" si="2"/>
        <v>6.075268817204301</v>
      </c>
      <c r="J32">
        <v>13.8</v>
      </c>
      <c r="K32">
        <v>23.6</v>
      </c>
    </row>
    <row r="33" spans="1:11">
      <c r="A33" s="19">
        <v>8002</v>
      </c>
      <c r="B33" s="8">
        <v>42345</v>
      </c>
      <c r="C33" s="19">
        <v>24388</v>
      </c>
      <c r="D33" s="19">
        <v>1990</v>
      </c>
      <c r="E33" s="19">
        <v>3570</v>
      </c>
      <c r="F33" s="19">
        <v>21</v>
      </c>
      <c r="G33" s="6">
        <f t="shared" si="1"/>
        <v>19.53</v>
      </c>
      <c r="H33">
        <f t="shared" si="0"/>
        <v>92</v>
      </c>
      <c r="I33" s="20">
        <f t="shared" si="2"/>
        <v>4.7107014848950328</v>
      </c>
      <c r="J33">
        <v>18.100000000000001</v>
      </c>
      <c r="K33">
        <v>31.3</v>
      </c>
    </row>
    <row r="34" spans="1:11">
      <c r="A34" s="19">
        <v>8002</v>
      </c>
      <c r="B34" s="8">
        <v>42346</v>
      </c>
      <c r="C34" s="19">
        <v>24480</v>
      </c>
      <c r="D34" s="19">
        <v>2054</v>
      </c>
      <c r="E34" s="19">
        <v>3570</v>
      </c>
      <c r="F34" s="19">
        <v>20</v>
      </c>
      <c r="G34" s="6">
        <f t="shared" si="1"/>
        <v>18.600000000000001</v>
      </c>
      <c r="H34">
        <f t="shared" si="0"/>
        <v>113</v>
      </c>
      <c r="I34" s="20">
        <f t="shared" si="2"/>
        <v>6.075268817204301</v>
      </c>
      <c r="J34">
        <v>11.2</v>
      </c>
      <c r="K34">
        <v>30.6</v>
      </c>
    </row>
    <row r="35" spans="1:11">
      <c r="A35" s="19">
        <v>8002</v>
      </c>
      <c r="B35" s="8">
        <v>42347</v>
      </c>
      <c r="C35" s="19">
        <v>24593</v>
      </c>
      <c r="D35" s="19">
        <v>1930</v>
      </c>
      <c r="E35" s="19">
        <v>3500</v>
      </c>
      <c r="F35" s="19">
        <v>22</v>
      </c>
      <c r="G35" s="6">
        <f t="shared" si="1"/>
        <v>20.46</v>
      </c>
      <c r="H35">
        <f t="shared" si="0"/>
        <v>104</v>
      </c>
      <c r="I35" s="20">
        <f t="shared" si="2"/>
        <v>5.0830889540566959</v>
      </c>
      <c r="J35">
        <v>13.5</v>
      </c>
      <c r="K35">
        <v>30.7</v>
      </c>
    </row>
    <row r="36" spans="1:11">
      <c r="A36" s="19">
        <v>8002</v>
      </c>
      <c r="B36" s="8">
        <v>42348</v>
      </c>
      <c r="C36" s="19">
        <v>24697</v>
      </c>
      <c r="D36" s="19">
        <v>1981</v>
      </c>
      <c r="E36" s="19">
        <v>3600</v>
      </c>
      <c r="F36" s="19">
        <v>22</v>
      </c>
      <c r="G36" s="6">
        <f t="shared" si="1"/>
        <v>20.46</v>
      </c>
      <c r="H36">
        <f t="shared" si="0"/>
        <v>110</v>
      </c>
      <c r="I36" s="20">
        <f t="shared" si="2"/>
        <v>5.376344086021505</v>
      </c>
      <c r="J36">
        <v>13.7</v>
      </c>
      <c r="K36">
        <v>31.3</v>
      </c>
    </row>
    <row r="37" spans="1:11">
      <c r="A37" s="19">
        <v>8002</v>
      </c>
      <c r="B37" s="8">
        <v>42349</v>
      </c>
      <c r="C37" s="19">
        <v>24807</v>
      </c>
      <c r="D37" s="19">
        <v>2018</v>
      </c>
      <c r="E37" s="19">
        <v>3570</v>
      </c>
      <c r="F37" s="19">
        <v>23</v>
      </c>
      <c r="G37" s="6">
        <f t="shared" si="1"/>
        <v>21.39</v>
      </c>
      <c r="H37">
        <f t="shared" si="0"/>
        <v>103</v>
      </c>
      <c r="I37" s="20">
        <f t="shared" si="2"/>
        <v>4.8153342683496962</v>
      </c>
      <c r="J37">
        <v>16.600000000000001</v>
      </c>
      <c r="K37">
        <v>33.299999999999997</v>
      </c>
    </row>
    <row r="38" spans="1:11">
      <c r="A38" s="19">
        <v>8002</v>
      </c>
      <c r="B38" s="8">
        <v>42352</v>
      </c>
      <c r="C38" s="19">
        <v>24910</v>
      </c>
      <c r="D38" s="19">
        <v>1962</v>
      </c>
      <c r="E38" s="19">
        <v>3500</v>
      </c>
      <c r="F38" s="19">
        <v>22</v>
      </c>
      <c r="G38" s="6">
        <f t="shared" si="1"/>
        <v>20.46</v>
      </c>
      <c r="H38">
        <f t="shared" si="0"/>
        <v>105</v>
      </c>
      <c r="I38" s="20">
        <f t="shared" si="2"/>
        <v>5.1319648093841641</v>
      </c>
      <c r="J38">
        <v>19.2</v>
      </c>
      <c r="K38">
        <v>33.6</v>
      </c>
    </row>
    <row r="39" spans="1:11">
      <c r="A39" s="19">
        <v>8002</v>
      </c>
      <c r="B39" s="8">
        <v>42353</v>
      </c>
      <c r="C39" s="19">
        <v>25015</v>
      </c>
      <c r="D39" s="19">
        <v>1842</v>
      </c>
      <c r="E39" s="19">
        <v>3500</v>
      </c>
      <c r="F39" s="19">
        <v>24</v>
      </c>
      <c r="G39" s="6">
        <f t="shared" si="1"/>
        <v>22.32</v>
      </c>
      <c r="H39">
        <f t="shared" si="0"/>
        <v>87</v>
      </c>
      <c r="I39" s="20">
        <f t="shared" si="2"/>
        <v>3.8978494623655915</v>
      </c>
      <c r="J39">
        <v>14.2</v>
      </c>
      <c r="K39">
        <v>31.1</v>
      </c>
    </row>
    <row r="40" spans="1:11">
      <c r="A40" s="19">
        <v>8002</v>
      </c>
      <c r="B40" s="8">
        <v>42354</v>
      </c>
      <c r="C40" s="19">
        <v>25102</v>
      </c>
      <c r="D40" s="19">
        <v>2129</v>
      </c>
      <c r="E40" s="42">
        <v>3550</v>
      </c>
      <c r="F40" s="19">
        <v>19</v>
      </c>
      <c r="G40" s="6">
        <f t="shared" si="1"/>
        <v>17.670000000000002</v>
      </c>
      <c r="H40">
        <f t="shared" si="0"/>
        <v>91</v>
      </c>
      <c r="I40" s="20">
        <f t="shared" si="2"/>
        <v>5.1499717034521781</v>
      </c>
      <c r="J40">
        <v>19.899999999999999</v>
      </c>
      <c r="K40">
        <v>34.6</v>
      </c>
    </row>
    <row r="41" spans="1:11">
      <c r="A41" s="19">
        <v>8002</v>
      </c>
      <c r="B41" s="8">
        <v>42355</v>
      </c>
      <c r="C41" s="19">
        <v>25193</v>
      </c>
      <c r="D41" s="19">
        <v>2001</v>
      </c>
      <c r="E41" s="19">
        <v>3500</v>
      </c>
      <c r="F41" s="19">
        <v>18</v>
      </c>
      <c r="G41" s="6">
        <f t="shared" si="1"/>
        <v>16.740000000000002</v>
      </c>
      <c r="H41">
        <f t="shared" si="0"/>
        <v>51</v>
      </c>
      <c r="I41" s="20">
        <f t="shared" si="2"/>
        <v>3.0465949820788527</v>
      </c>
      <c r="J41">
        <v>11.4</v>
      </c>
      <c r="K41">
        <v>26.7</v>
      </c>
    </row>
    <row r="42" spans="1:11">
      <c r="A42" s="19">
        <v>8002</v>
      </c>
      <c r="B42" s="8">
        <v>42356</v>
      </c>
      <c r="C42" s="19">
        <v>25244</v>
      </c>
      <c r="D42" s="19">
        <v>2466</v>
      </c>
      <c r="E42" s="19">
        <v>3500</v>
      </c>
      <c r="F42" s="19">
        <v>13</v>
      </c>
      <c r="G42" s="6">
        <f t="shared" si="1"/>
        <v>12.09</v>
      </c>
      <c r="H42">
        <f t="shared" si="0"/>
        <v>111</v>
      </c>
      <c r="I42" s="20">
        <f t="shared" si="2"/>
        <v>9.1811414392059554</v>
      </c>
      <c r="J42">
        <v>14.3</v>
      </c>
      <c r="K42">
        <v>24.6</v>
      </c>
    </row>
    <row r="43" spans="1:11">
      <c r="A43" s="19">
        <v>8002</v>
      </c>
      <c r="B43" s="8" t="s">
        <v>16</v>
      </c>
      <c r="C43" s="19">
        <v>25355</v>
      </c>
      <c r="D43" s="19">
        <v>1944</v>
      </c>
      <c r="E43" s="19">
        <v>3500</v>
      </c>
      <c r="F43" s="19">
        <v>22</v>
      </c>
      <c r="G43" s="6">
        <f t="shared" si="1"/>
        <v>20.46</v>
      </c>
      <c r="H43">
        <f t="shared" si="0"/>
        <v>95</v>
      </c>
      <c r="I43" s="20">
        <f t="shared" si="2"/>
        <v>4.6432062561094813</v>
      </c>
      <c r="J43">
        <v>12.6</v>
      </c>
      <c r="K43">
        <v>29.7</v>
      </c>
    </row>
    <row r="44" spans="1:11">
      <c r="A44" s="19">
        <v>8002</v>
      </c>
      <c r="B44" s="8" t="s">
        <v>17</v>
      </c>
      <c r="C44" s="19">
        <v>25450</v>
      </c>
      <c r="D44" s="19">
        <v>2083</v>
      </c>
      <c r="E44" s="19">
        <v>3500</v>
      </c>
      <c r="F44" s="19">
        <v>21</v>
      </c>
      <c r="G44" s="6">
        <f t="shared" si="1"/>
        <v>19.53</v>
      </c>
      <c r="H44">
        <f t="shared" si="0"/>
        <v>101</v>
      </c>
      <c r="I44" s="20">
        <f t="shared" si="2"/>
        <v>5.1715309779825906</v>
      </c>
      <c r="J44">
        <v>17.8</v>
      </c>
      <c r="K44">
        <v>30.8</v>
      </c>
    </row>
    <row r="45" spans="1:11">
      <c r="A45" s="19">
        <v>8002</v>
      </c>
      <c r="B45" s="8" t="s">
        <v>18</v>
      </c>
      <c r="C45" s="19">
        <v>25551</v>
      </c>
      <c r="D45" s="19">
        <v>1990</v>
      </c>
      <c r="E45" s="19">
        <v>3600</v>
      </c>
      <c r="F45" s="19">
        <v>22</v>
      </c>
      <c r="G45" s="6">
        <f t="shared" si="1"/>
        <v>20.46</v>
      </c>
      <c r="H45">
        <f t="shared" si="0"/>
        <v>180</v>
      </c>
      <c r="I45" s="20">
        <f t="shared" si="2"/>
        <v>8.7976539589442808</v>
      </c>
      <c r="J45">
        <v>16.5</v>
      </c>
      <c r="K45">
        <v>30.4</v>
      </c>
    </row>
    <row r="46" spans="1:11">
      <c r="A46" s="19">
        <v>8002</v>
      </c>
      <c r="B46" s="8" t="s">
        <v>20</v>
      </c>
      <c r="C46" s="19">
        <v>25731</v>
      </c>
      <c r="D46" s="19">
        <v>1389</v>
      </c>
      <c r="E46" s="19">
        <v>3500</v>
      </c>
      <c r="F46" s="19">
        <v>34</v>
      </c>
      <c r="G46" s="6">
        <f t="shared" si="1"/>
        <v>31.62</v>
      </c>
      <c r="H46">
        <f t="shared" si="0"/>
        <v>122</v>
      </c>
      <c r="I46" s="20">
        <f t="shared" si="2"/>
        <v>3.8583175205566098</v>
      </c>
      <c r="J46">
        <v>24.1</v>
      </c>
      <c r="K46">
        <v>41.1</v>
      </c>
    </row>
    <row r="47" spans="1:11">
      <c r="A47" s="19">
        <v>8002</v>
      </c>
      <c r="B47" s="8" t="s">
        <v>21</v>
      </c>
      <c r="C47" s="19">
        <v>25853</v>
      </c>
      <c r="D47" s="19">
        <v>1759</v>
      </c>
      <c r="E47" s="19">
        <v>3600</v>
      </c>
      <c r="F47" s="19">
        <v>26</v>
      </c>
      <c r="G47" s="6">
        <f t="shared" si="1"/>
        <v>24.18</v>
      </c>
      <c r="H47">
        <f t="shared" si="0"/>
        <v>272</v>
      </c>
      <c r="I47" s="20">
        <f t="shared" si="2"/>
        <v>11.248966087675765</v>
      </c>
      <c r="J47">
        <v>21.8</v>
      </c>
      <c r="K47">
        <v>37.200000000000003</v>
      </c>
    </row>
    <row r="48" spans="1:11">
      <c r="A48" s="19">
        <v>8002</v>
      </c>
      <c r="B48" s="8" t="s">
        <v>30</v>
      </c>
      <c r="C48" s="19">
        <v>26125</v>
      </c>
      <c r="D48" s="19">
        <v>1370</v>
      </c>
      <c r="E48" s="19">
        <v>3500</v>
      </c>
      <c r="F48" s="19">
        <v>34</v>
      </c>
      <c r="G48" s="6">
        <f t="shared" si="1"/>
        <v>31.62</v>
      </c>
      <c r="H48">
        <f t="shared" si="0"/>
        <v>93</v>
      </c>
      <c r="I48" s="20">
        <f t="shared" si="2"/>
        <v>2.9411764705882351</v>
      </c>
      <c r="J48">
        <v>12.6</v>
      </c>
      <c r="K48">
        <v>36.5</v>
      </c>
    </row>
    <row r="49" spans="1:11">
      <c r="A49" s="19">
        <v>8002</v>
      </c>
      <c r="B49" s="8" t="s">
        <v>31</v>
      </c>
      <c r="C49" s="19">
        <v>26218</v>
      </c>
      <c r="D49" s="19">
        <v>1981</v>
      </c>
      <c r="E49" s="19">
        <v>3500</v>
      </c>
      <c r="F49" s="19">
        <v>22</v>
      </c>
      <c r="G49" s="6">
        <f t="shared" si="1"/>
        <v>20.46</v>
      </c>
      <c r="H49">
        <f t="shared" si="0"/>
        <v>92</v>
      </c>
      <c r="I49" s="20">
        <f t="shared" si="2"/>
        <v>4.4965786901270768</v>
      </c>
      <c r="J49">
        <v>11.9</v>
      </c>
      <c r="K49">
        <v>29.2</v>
      </c>
    </row>
    <row r="50" spans="1:11">
      <c r="A50" s="19">
        <v>8002</v>
      </c>
      <c r="B50" s="8" t="s">
        <v>32</v>
      </c>
      <c r="C50" s="19">
        <v>26310</v>
      </c>
      <c r="D50" s="19">
        <v>2046</v>
      </c>
      <c r="E50" s="19">
        <v>3550</v>
      </c>
      <c r="F50" s="19">
        <v>20</v>
      </c>
      <c r="G50" s="6">
        <f t="shared" si="1"/>
        <v>18.600000000000001</v>
      </c>
      <c r="H50">
        <f t="shared" si="0"/>
        <v>108</v>
      </c>
      <c r="I50" s="20">
        <f t="shared" si="2"/>
        <v>5.8064516129032251</v>
      </c>
      <c r="J50" s="40">
        <v>10.8</v>
      </c>
      <c r="K50" s="40">
        <v>25.5</v>
      </c>
    </row>
    <row r="51" spans="1:11">
      <c r="A51" s="19">
        <v>8002</v>
      </c>
      <c r="B51" s="8" t="s">
        <v>33</v>
      </c>
      <c r="C51" s="19">
        <v>26418</v>
      </c>
      <c r="D51" s="19">
        <v>1981</v>
      </c>
      <c r="E51" s="19">
        <v>3500</v>
      </c>
      <c r="F51" s="19">
        <v>21</v>
      </c>
      <c r="G51" s="6">
        <f t="shared" si="1"/>
        <v>19.53</v>
      </c>
      <c r="H51">
        <f t="shared" si="0"/>
        <v>95</v>
      </c>
      <c r="I51" s="20">
        <f t="shared" si="2"/>
        <v>4.8643113159242191</v>
      </c>
      <c r="J51" s="40">
        <v>11.3</v>
      </c>
      <c r="K51" s="40">
        <v>29.1</v>
      </c>
    </row>
    <row r="52" spans="1:11">
      <c r="A52" s="19">
        <v>8002</v>
      </c>
      <c r="B52" s="8" t="s">
        <v>34</v>
      </c>
      <c r="C52" s="19">
        <v>26513</v>
      </c>
      <c r="D52" s="19">
        <v>2176</v>
      </c>
      <c r="E52" s="19">
        <v>3500</v>
      </c>
      <c r="F52" s="19">
        <v>19</v>
      </c>
      <c r="G52" s="6">
        <f t="shared" si="1"/>
        <v>17.670000000000002</v>
      </c>
      <c r="H52">
        <f t="shared" si="0"/>
        <v>103</v>
      </c>
      <c r="I52" s="20">
        <f t="shared" si="2"/>
        <v>5.829088851160158</v>
      </c>
      <c r="J52" s="40">
        <v>22</v>
      </c>
      <c r="K52" s="40">
        <v>34.299999999999997</v>
      </c>
    </row>
    <row r="53" spans="1:11">
      <c r="A53" s="19">
        <v>8002</v>
      </c>
      <c r="B53" s="8" t="s">
        <v>35</v>
      </c>
      <c r="C53" s="19">
        <v>26616</v>
      </c>
      <c r="D53" s="19">
        <v>1861</v>
      </c>
      <c r="E53" s="19">
        <v>3500</v>
      </c>
      <c r="F53" s="19">
        <v>23</v>
      </c>
      <c r="G53" s="6">
        <f t="shared" si="1"/>
        <v>21.39</v>
      </c>
      <c r="H53">
        <f t="shared" si="0"/>
        <v>103</v>
      </c>
      <c r="I53" s="20">
        <f t="shared" si="2"/>
        <v>4.8153342683496962</v>
      </c>
      <c r="J53" s="40">
        <v>22.3</v>
      </c>
      <c r="K53" s="40">
        <v>36.4</v>
      </c>
    </row>
    <row r="54" spans="1:11">
      <c r="A54" s="19">
        <v>8002</v>
      </c>
      <c r="B54" s="8" t="s">
        <v>25</v>
      </c>
      <c r="C54" s="19">
        <v>26719</v>
      </c>
      <c r="D54" s="19">
        <v>1787</v>
      </c>
      <c r="E54" s="19">
        <v>3450</v>
      </c>
      <c r="F54" s="19">
        <v>24</v>
      </c>
      <c r="G54" s="6">
        <f t="shared" si="1"/>
        <v>22.32</v>
      </c>
      <c r="H54">
        <f t="shared" si="0"/>
        <v>122</v>
      </c>
      <c r="I54" s="20">
        <f t="shared" si="2"/>
        <v>5.4659498207885306</v>
      </c>
      <c r="J54" s="40">
        <v>8.1999999999999993</v>
      </c>
      <c r="K54" s="40">
        <v>30.3</v>
      </c>
    </row>
    <row r="55" spans="1:11">
      <c r="A55" s="19">
        <v>8002</v>
      </c>
      <c r="B55" s="8" t="s">
        <v>26</v>
      </c>
      <c r="C55" s="19">
        <v>26841</v>
      </c>
      <c r="D55" s="19">
        <v>1787</v>
      </c>
      <c r="E55" s="19">
        <v>3500</v>
      </c>
      <c r="F55" s="19">
        <v>25</v>
      </c>
      <c r="G55" s="6">
        <f t="shared" si="1"/>
        <v>23.25</v>
      </c>
      <c r="H55">
        <f t="shared" si="0"/>
        <v>99</v>
      </c>
      <c r="I55" s="20">
        <f t="shared" si="2"/>
        <v>4.258064516129032</v>
      </c>
      <c r="J55">
        <v>9.8000000000000007</v>
      </c>
      <c r="K55">
        <v>29.9</v>
      </c>
    </row>
    <row r="56" spans="1:11">
      <c r="A56" s="19">
        <v>8002</v>
      </c>
      <c r="B56" s="8" t="s">
        <v>27</v>
      </c>
      <c r="C56" s="19">
        <v>26940</v>
      </c>
      <c r="D56" s="19">
        <v>1935</v>
      </c>
      <c r="E56" s="19">
        <v>3500</v>
      </c>
      <c r="F56" s="19">
        <v>23</v>
      </c>
      <c r="G56" s="6">
        <f t="shared" si="1"/>
        <v>21.39</v>
      </c>
      <c r="H56">
        <f t="shared" si="0"/>
        <v>108</v>
      </c>
      <c r="I56" s="20">
        <f t="shared" si="2"/>
        <v>5.0490883590462836</v>
      </c>
      <c r="J56" s="40">
        <v>7.2</v>
      </c>
      <c r="K56" s="40">
        <v>24.2</v>
      </c>
    </row>
    <row r="57" spans="1:11">
      <c r="A57" s="19">
        <v>8002</v>
      </c>
      <c r="B57" s="8" t="s">
        <v>28</v>
      </c>
      <c r="C57" s="19">
        <v>27048</v>
      </c>
      <c r="D57" s="19">
        <v>2036</v>
      </c>
      <c r="E57" s="19">
        <v>3500</v>
      </c>
      <c r="F57" s="19">
        <v>22</v>
      </c>
      <c r="G57" s="6">
        <f t="shared" si="1"/>
        <v>20.46</v>
      </c>
      <c r="H57">
        <f t="shared" si="0"/>
        <v>104</v>
      </c>
      <c r="I57" s="20">
        <f t="shared" si="2"/>
        <v>5.0830889540566959</v>
      </c>
      <c r="J57" s="40">
        <v>19.100000000000001</v>
      </c>
      <c r="K57" s="40">
        <v>34.5</v>
      </c>
    </row>
    <row r="58" spans="1:11">
      <c r="A58" s="19">
        <v>8002</v>
      </c>
      <c r="B58" s="8" t="s">
        <v>36</v>
      </c>
      <c r="C58" s="19">
        <v>27152</v>
      </c>
      <c r="D58" s="19">
        <v>1935</v>
      </c>
      <c r="E58" s="19">
        <v>3500</v>
      </c>
      <c r="F58" s="19">
        <v>23</v>
      </c>
      <c r="G58" s="6">
        <f t="shared" si="1"/>
        <v>21.39</v>
      </c>
      <c r="H58">
        <f t="shared" si="0"/>
        <v>116</v>
      </c>
      <c r="I58" s="20">
        <f t="shared" si="2"/>
        <v>5.4230949041608225</v>
      </c>
      <c r="J58">
        <v>9.8000000000000007</v>
      </c>
      <c r="K58">
        <v>27.2</v>
      </c>
    </row>
    <row r="59" spans="1:11">
      <c r="A59" s="19">
        <v>8002</v>
      </c>
      <c r="B59" s="8" t="s">
        <v>37</v>
      </c>
      <c r="C59" s="19">
        <v>27268</v>
      </c>
      <c r="D59" s="19">
        <v>1796</v>
      </c>
      <c r="E59" s="19">
        <v>3500</v>
      </c>
      <c r="F59" s="19">
        <v>26</v>
      </c>
      <c r="G59" s="6">
        <f t="shared" si="1"/>
        <v>24.18</v>
      </c>
      <c r="H59">
        <f t="shared" si="0"/>
        <v>90</v>
      </c>
      <c r="I59" s="20">
        <f t="shared" si="2"/>
        <v>3.7220843672456576</v>
      </c>
      <c r="J59">
        <v>11</v>
      </c>
      <c r="K59">
        <v>27.4</v>
      </c>
    </row>
    <row r="60" spans="1:11">
      <c r="A60" s="19">
        <v>8002</v>
      </c>
      <c r="B60" s="8" t="s">
        <v>38</v>
      </c>
      <c r="C60" s="19">
        <v>27358</v>
      </c>
      <c r="D60" s="19">
        <v>2157</v>
      </c>
      <c r="E60" s="19">
        <v>3500</v>
      </c>
      <c r="F60" s="19">
        <v>19</v>
      </c>
      <c r="G60" s="6">
        <f t="shared" si="1"/>
        <v>17.670000000000002</v>
      </c>
      <c r="H60">
        <f t="shared" si="0"/>
        <v>100</v>
      </c>
      <c r="I60" s="20">
        <f t="shared" si="2"/>
        <v>5.6593095642331628</v>
      </c>
      <c r="J60">
        <v>19.8</v>
      </c>
      <c r="K60">
        <v>33.1</v>
      </c>
    </row>
    <row r="61" spans="1:11">
      <c r="A61" s="19">
        <v>8002</v>
      </c>
      <c r="B61" s="8" t="s">
        <v>42</v>
      </c>
      <c r="C61" s="19">
        <v>27458</v>
      </c>
      <c r="D61" s="19">
        <v>2046</v>
      </c>
      <c r="E61" s="19">
        <v>3500</v>
      </c>
      <c r="F61" s="19">
        <v>21</v>
      </c>
      <c r="G61" s="6">
        <f t="shared" si="1"/>
        <v>19.53</v>
      </c>
      <c r="H61">
        <f t="shared" si="0"/>
        <v>106</v>
      </c>
      <c r="I61" s="20">
        <f t="shared" si="2"/>
        <v>5.4275473630312341</v>
      </c>
      <c r="J61">
        <v>21.8</v>
      </c>
      <c r="K61">
        <v>34.6</v>
      </c>
    </row>
    <row r="62" spans="1:11">
      <c r="A62" s="19">
        <v>8002</v>
      </c>
      <c r="B62" s="8" t="s">
        <v>39</v>
      </c>
      <c r="C62" s="19">
        <v>27564</v>
      </c>
      <c r="D62" s="19">
        <v>1833</v>
      </c>
      <c r="E62" s="19">
        <v>3500</v>
      </c>
      <c r="F62" s="19">
        <v>24</v>
      </c>
      <c r="G62" s="6">
        <f t="shared" si="1"/>
        <v>22.32</v>
      </c>
      <c r="H62">
        <f t="shared" si="0"/>
        <v>90</v>
      </c>
      <c r="I62" s="20">
        <f t="shared" si="2"/>
        <v>4.032258064516129</v>
      </c>
      <c r="J62" s="40">
        <v>10.8</v>
      </c>
      <c r="K62" s="40">
        <v>25.5</v>
      </c>
    </row>
    <row r="63" spans="1:11">
      <c r="A63" s="19">
        <v>8002</v>
      </c>
      <c r="B63" s="8" t="s">
        <v>40</v>
      </c>
      <c r="C63" s="19">
        <v>27654</v>
      </c>
      <c r="D63" s="19">
        <v>2083</v>
      </c>
      <c r="E63" s="19">
        <v>3500</v>
      </c>
      <c r="F63" s="19">
        <v>32</v>
      </c>
      <c r="G63" s="6">
        <f t="shared" si="1"/>
        <v>29.76</v>
      </c>
      <c r="H63">
        <f t="shared" si="0"/>
        <v>110</v>
      </c>
      <c r="I63" s="20">
        <f t="shared" si="2"/>
        <v>3.6962365591397845</v>
      </c>
      <c r="J63" s="40">
        <v>11.3</v>
      </c>
      <c r="K63" s="40">
        <v>29.1</v>
      </c>
    </row>
    <row r="64" spans="1:11">
      <c r="A64" s="19">
        <v>8002</v>
      </c>
      <c r="B64" s="8" t="s">
        <v>41</v>
      </c>
      <c r="C64" s="19">
        <v>27764</v>
      </c>
      <c r="D64" s="19">
        <v>1796</v>
      </c>
      <c r="E64" s="19">
        <v>3500</v>
      </c>
      <c r="F64" s="19">
        <v>25</v>
      </c>
      <c r="G64" s="6">
        <f t="shared" si="1"/>
        <v>23.25</v>
      </c>
      <c r="H64">
        <f t="shared" si="0"/>
        <v>127</v>
      </c>
      <c r="I64" s="20">
        <f t="shared" si="2"/>
        <v>5.4623655913978491</v>
      </c>
      <c r="J64">
        <v>17.100000000000001</v>
      </c>
      <c r="K64">
        <v>38.1</v>
      </c>
    </row>
    <row r="65" spans="1:11">
      <c r="A65" s="19">
        <v>8002</v>
      </c>
      <c r="B65" s="8">
        <v>42396</v>
      </c>
      <c r="C65" s="19">
        <v>27891</v>
      </c>
      <c r="D65" s="19">
        <v>1703</v>
      </c>
      <c r="E65" s="19">
        <v>3376</v>
      </c>
      <c r="F65" s="19">
        <v>25</v>
      </c>
      <c r="G65" s="6">
        <f t="shared" si="1"/>
        <v>23.25</v>
      </c>
      <c r="H65">
        <f t="shared" si="0"/>
        <v>140</v>
      </c>
      <c r="I65" s="20">
        <f t="shared" si="2"/>
        <v>6.021505376344086</v>
      </c>
      <c r="J65">
        <v>8.1</v>
      </c>
      <c r="K65">
        <v>25.8</v>
      </c>
    </row>
    <row r="66" spans="1:11">
      <c r="A66" s="55">
        <v>8002</v>
      </c>
      <c r="B66" s="56" t="s">
        <v>46</v>
      </c>
      <c r="C66" s="55">
        <v>28031</v>
      </c>
      <c r="D66" s="55">
        <v>1756</v>
      </c>
      <c r="E66" s="55">
        <v>3500</v>
      </c>
      <c r="F66" s="55">
        <v>27</v>
      </c>
      <c r="G66" s="6">
        <f t="shared" si="1"/>
        <v>25.110000000000003</v>
      </c>
      <c r="J66" s="57">
        <v>16.3</v>
      </c>
      <c r="K66" s="57">
        <v>31.1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47" workbookViewId="0">
      <selection activeCell="B48" sqref="B48:B66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8004</v>
      </c>
      <c r="B2" s="8">
        <v>42299</v>
      </c>
      <c r="C2" s="6">
        <v>23554</v>
      </c>
      <c r="D2" s="6">
        <v>1100</v>
      </c>
      <c r="E2" s="6">
        <v>3550</v>
      </c>
      <c r="F2" s="6">
        <v>38</v>
      </c>
      <c r="G2" s="6">
        <f>F2*0.93</f>
        <v>35.340000000000003</v>
      </c>
      <c r="H2">
        <f t="shared" ref="H2:H65" si="0">C3-C2</f>
        <v>129</v>
      </c>
      <c r="I2" s="20">
        <f>H2/G2</f>
        <v>3.6502546689303901</v>
      </c>
      <c r="J2" s="34">
        <v>20</v>
      </c>
      <c r="K2" s="34">
        <v>32</v>
      </c>
    </row>
    <row r="3" spans="1:11">
      <c r="A3" s="6">
        <v>8004</v>
      </c>
      <c r="B3" s="8">
        <v>42300</v>
      </c>
      <c r="C3" s="6">
        <v>23683</v>
      </c>
      <c r="D3" s="6">
        <v>1185</v>
      </c>
      <c r="E3" s="6">
        <v>3500</v>
      </c>
      <c r="F3" s="6">
        <v>36</v>
      </c>
      <c r="G3" s="6">
        <f t="shared" ref="G3:G66" si="1">F3*0.93</f>
        <v>33.480000000000004</v>
      </c>
      <c r="H3">
        <f t="shared" si="0"/>
        <v>122</v>
      </c>
      <c r="I3" s="20">
        <f t="shared" ref="I3:I65" si="2">H3/G3</f>
        <v>3.643966547192353</v>
      </c>
      <c r="J3" s="34">
        <v>20</v>
      </c>
      <c r="K3" s="34">
        <v>32</v>
      </c>
    </row>
    <row r="4" spans="1:11">
      <c r="A4" s="6">
        <v>8004</v>
      </c>
      <c r="B4" s="8">
        <v>42303</v>
      </c>
      <c r="C4" s="6">
        <v>23805</v>
      </c>
      <c r="D4" s="6">
        <v>1124</v>
      </c>
      <c r="E4" s="6">
        <v>3530</v>
      </c>
      <c r="F4" s="6">
        <v>35</v>
      </c>
      <c r="G4" s="6">
        <f t="shared" si="1"/>
        <v>32.550000000000004</v>
      </c>
      <c r="H4">
        <f t="shared" si="0"/>
        <v>129</v>
      </c>
      <c r="I4" s="20">
        <f t="shared" si="2"/>
        <v>3.9631336405529947</v>
      </c>
      <c r="J4" s="34">
        <v>20</v>
      </c>
      <c r="K4" s="34">
        <v>32</v>
      </c>
    </row>
    <row r="5" spans="1:11">
      <c r="A5" s="6">
        <v>8004</v>
      </c>
      <c r="B5" s="8">
        <v>42304</v>
      </c>
      <c r="C5" s="6">
        <v>23934</v>
      </c>
      <c r="D5" s="6">
        <v>1018</v>
      </c>
      <c r="E5" s="6">
        <v>3565</v>
      </c>
      <c r="F5" s="6">
        <v>41</v>
      </c>
      <c r="G5" s="6">
        <f t="shared" si="1"/>
        <v>38.130000000000003</v>
      </c>
      <c r="H5">
        <f t="shared" si="0"/>
        <v>133</v>
      </c>
      <c r="I5" s="20">
        <f t="shared" si="2"/>
        <v>3.4880671387359032</v>
      </c>
      <c r="J5" s="34">
        <v>20</v>
      </c>
      <c r="K5" s="34">
        <v>32</v>
      </c>
    </row>
    <row r="6" spans="1:11">
      <c r="A6" s="6">
        <v>8004</v>
      </c>
      <c r="B6" s="8">
        <v>42305</v>
      </c>
      <c r="C6" s="6">
        <v>24067</v>
      </c>
      <c r="D6" s="6">
        <v>861</v>
      </c>
      <c r="E6" s="6">
        <v>3570</v>
      </c>
      <c r="F6" s="6">
        <v>44</v>
      </c>
      <c r="G6" s="6">
        <f t="shared" si="1"/>
        <v>40.92</v>
      </c>
      <c r="H6">
        <f t="shared" si="0"/>
        <v>135</v>
      </c>
      <c r="I6" s="20">
        <f t="shared" si="2"/>
        <v>3.2991202346041053</v>
      </c>
      <c r="J6" s="34">
        <v>20</v>
      </c>
      <c r="K6" s="34">
        <v>32</v>
      </c>
    </row>
    <row r="7" spans="1:11">
      <c r="A7" s="6">
        <v>8004</v>
      </c>
      <c r="B7" s="8">
        <v>42306</v>
      </c>
      <c r="C7" s="6">
        <v>24202</v>
      </c>
      <c r="D7" s="6">
        <v>1018</v>
      </c>
      <c r="E7" s="6">
        <v>3560</v>
      </c>
      <c r="F7" s="6">
        <v>41</v>
      </c>
      <c r="G7" s="6">
        <f t="shared" si="1"/>
        <v>38.130000000000003</v>
      </c>
      <c r="H7">
        <f t="shared" si="0"/>
        <v>123</v>
      </c>
      <c r="I7" s="20">
        <f t="shared" si="2"/>
        <v>3.225806451612903</v>
      </c>
      <c r="J7" s="34">
        <v>20</v>
      </c>
      <c r="K7" s="34">
        <v>32</v>
      </c>
    </row>
    <row r="8" spans="1:11">
      <c r="A8" s="6">
        <v>8004</v>
      </c>
      <c r="B8" s="8">
        <v>42307</v>
      </c>
      <c r="C8" s="6">
        <v>24325</v>
      </c>
      <c r="D8" s="6">
        <v>1000</v>
      </c>
      <c r="E8" s="6">
        <v>3550</v>
      </c>
      <c r="F8" s="6">
        <v>35</v>
      </c>
      <c r="G8" s="6">
        <f t="shared" si="1"/>
        <v>32.550000000000004</v>
      </c>
      <c r="H8">
        <f t="shared" si="0"/>
        <v>174</v>
      </c>
      <c r="I8" s="20">
        <f t="shared" si="2"/>
        <v>5.3456221198156673</v>
      </c>
      <c r="J8" s="34">
        <v>20</v>
      </c>
      <c r="K8" s="34">
        <v>32</v>
      </c>
    </row>
    <row r="9" spans="1:11">
      <c r="A9" s="6">
        <v>8004</v>
      </c>
      <c r="B9" s="8">
        <v>42311</v>
      </c>
      <c r="C9" s="6">
        <v>24499</v>
      </c>
      <c r="D9" s="6">
        <v>352</v>
      </c>
      <c r="E9" s="6">
        <v>3550</v>
      </c>
      <c r="F9" s="6">
        <v>50</v>
      </c>
      <c r="G9" s="6">
        <f t="shared" si="1"/>
        <v>46.5</v>
      </c>
      <c r="H9">
        <f t="shared" si="0"/>
        <v>134</v>
      </c>
      <c r="I9" s="20">
        <f t="shared" si="2"/>
        <v>2.881720430107527</v>
      </c>
      <c r="J9" s="34">
        <v>20</v>
      </c>
      <c r="K9" s="34">
        <v>32</v>
      </c>
    </row>
    <row r="10" spans="1:11">
      <c r="A10" s="6">
        <v>8004</v>
      </c>
      <c r="B10" s="8">
        <v>42312</v>
      </c>
      <c r="C10" s="6">
        <v>24633</v>
      </c>
      <c r="D10" s="6">
        <v>1074</v>
      </c>
      <c r="E10" s="6">
        <v>3500</v>
      </c>
      <c r="F10" s="6">
        <v>39</v>
      </c>
      <c r="G10" s="6">
        <f t="shared" si="1"/>
        <v>36.270000000000003</v>
      </c>
      <c r="H10">
        <f t="shared" si="0"/>
        <v>135</v>
      </c>
      <c r="I10" s="20">
        <f t="shared" si="2"/>
        <v>3.7220843672456572</v>
      </c>
      <c r="J10" s="34">
        <v>20</v>
      </c>
      <c r="K10" s="34">
        <v>32</v>
      </c>
    </row>
    <row r="11" spans="1:11">
      <c r="A11" s="6">
        <v>8004</v>
      </c>
      <c r="B11" s="8">
        <v>42313</v>
      </c>
      <c r="C11" s="6">
        <v>24768</v>
      </c>
      <c r="D11" s="6">
        <v>852</v>
      </c>
      <c r="E11" s="6">
        <v>3576</v>
      </c>
      <c r="F11" s="6">
        <v>45</v>
      </c>
      <c r="G11" s="6">
        <f t="shared" si="1"/>
        <v>41.85</v>
      </c>
      <c r="H11">
        <f t="shared" si="0"/>
        <v>137</v>
      </c>
      <c r="I11" s="20">
        <f t="shared" si="2"/>
        <v>3.2735961768219832</v>
      </c>
      <c r="J11" s="34">
        <v>20</v>
      </c>
      <c r="K11" s="34">
        <v>32</v>
      </c>
    </row>
    <row r="12" spans="1:11">
      <c r="A12" s="6">
        <v>8004</v>
      </c>
      <c r="B12" s="8">
        <v>42314</v>
      </c>
      <c r="C12" s="6">
        <v>24905</v>
      </c>
      <c r="D12" s="6">
        <v>972</v>
      </c>
      <c r="E12" s="6">
        <v>3580</v>
      </c>
      <c r="F12" s="6">
        <v>42</v>
      </c>
      <c r="G12" s="6">
        <f t="shared" si="1"/>
        <v>39.06</v>
      </c>
      <c r="H12">
        <f t="shared" si="0"/>
        <v>139</v>
      </c>
      <c r="I12" s="20">
        <f t="shared" si="2"/>
        <v>3.5586277521761391</v>
      </c>
      <c r="J12" s="34">
        <v>20</v>
      </c>
      <c r="K12" s="34">
        <v>32</v>
      </c>
    </row>
    <row r="13" spans="1:11">
      <c r="A13" s="6">
        <v>8004</v>
      </c>
      <c r="B13" s="8">
        <v>42317</v>
      </c>
      <c r="C13" s="6">
        <v>25044</v>
      </c>
      <c r="D13" s="6">
        <v>1198</v>
      </c>
      <c r="E13" s="6">
        <v>3580</v>
      </c>
      <c r="F13" s="6">
        <v>38</v>
      </c>
      <c r="G13" s="6">
        <f t="shared" si="1"/>
        <v>35.340000000000003</v>
      </c>
      <c r="H13">
        <f t="shared" si="0"/>
        <v>126</v>
      </c>
      <c r="I13" s="20">
        <f t="shared" si="2"/>
        <v>3.5653650254668925</v>
      </c>
      <c r="J13" s="34">
        <v>20</v>
      </c>
      <c r="K13" s="34">
        <v>32</v>
      </c>
    </row>
    <row r="14" spans="1:11">
      <c r="A14" s="6">
        <v>8004</v>
      </c>
      <c r="B14" s="8">
        <v>42318</v>
      </c>
      <c r="C14" s="6">
        <v>25170</v>
      </c>
      <c r="D14" s="6">
        <v>1046</v>
      </c>
      <c r="E14" s="6">
        <v>3580</v>
      </c>
      <c r="F14" s="6">
        <v>41</v>
      </c>
      <c r="G14" s="6">
        <f t="shared" si="1"/>
        <v>38.130000000000003</v>
      </c>
      <c r="H14">
        <f t="shared" si="0"/>
        <v>116</v>
      </c>
      <c r="I14" s="20">
        <f t="shared" si="2"/>
        <v>3.0422239706268028</v>
      </c>
      <c r="J14" s="34">
        <v>20</v>
      </c>
      <c r="K14" s="34">
        <v>32</v>
      </c>
    </row>
    <row r="15" spans="1:11">
      <c r="A15" s="6">
        <v>8004</v>
      </c>
      <c r="B15" s="8">
        <v>42319</v>
      </c>
      <c r="C15" s="6">
        <v>25286</v>
      </c>
      <c r="D15" s="6">
        <v>1360</v>
      </c>
      <c r="E15" s="6">
        <v>3570</v>
      </c>
      <c r="F15" s="6">
        <v>33</v>
      </c>
      <c r="G15" s="6">
        <f t="shared" si="1"/>
        <v>30.69</v>
      </c>
      <c r="H15">
        <f t="shared" si="0"/>
        <v>128</v>
      </c>
      <c r="I15" s="20">
        <f t="shared" si="2"/>
        <v>4.1707396546106219</v>
      </c>
      <c r="J15" s="34">
        <v>20</v>
      </c>
      <c r="K15" s="34">
        <v>32</v>
      </c>
    </row>
    <row r="16" spans="1:11">
      <c r="A16" s="6">
        <v>8004</v>
      </c>
      <c r="B16" s="8">
        <v>42320</v>
      </c>
      <c r="C16" s="6">
        <v>25414</v>
      </c>
      <c r="D16" s="6">
        <v>1183</v>
      </c>
      <c r="E16" s="6">
        <v>3500</v>
      </c>
      <c r="F16" s="6">
        <v>37</v>
      </c>
      <c r="G16" s="6">
        <f t="shared" si="1"/>
        <v>34.410000000000004</v>
      </c>
      <c r="H16">
        <f t="shared" si="0"/>
        <v>138</v>
      </c>
      <c r="I16" s="20">
        <f t="shared" si="2"/>
        <v>4.0104620749782036</v>
      </c>
      <c r="J16" s="34">
        <v>20</v>
      </c>
      <c r="K16" s="34">
        <v>32</v>
      </c>
    </row>
    <row r="17" spans="1:11">
      <c r="A17" s="6">
        <v>8004</v>
      </c>
      <c r="B17" s="8">
        <v>42321</v>
      </c>
      <c r="C17" s="6">
        <v>25552</v>
      </c>
      <c r="D17" s="6">
        <v>1166</v>
      </c>
      <c r="E17" s="6">
        <v>3500</v>
      </c>
      <c r="F17" s="6">
        <v>38</v>
      </c>
      <c r="G17" s="6">
        <f t="shared" si="1"/>
        <v>35.340000000000003</v>
      </c>
      <c r="H17">
        <f t="shared" si="0"/>
        <v>76</v>
      </c>
      <c r="I17" s="20">
        <f t="shared" si="2"/>
        <v>2.150537634408602</v>
      </c>
      <c r="J17" s="34">
        <v>20</v>
      </c>
      <c r="K17" s="34">
        <v>32</v>
      </c>
    </row>
    <row r="18" spans="1:11">
      <c r="A18" s="6">
        <v>8004</v>
      </c>
      <c r="B18" s="8">
        <v>42322</v>
      </c>
      <c r="C18" s="6">
        <v>25628</v>
      </c>
      <c r="D18" s="6">
        <v>2055</v>
      </c>
      <c r="E18" s="6">
        <v>3500</v>
      </c>
      <c r="F18" s="6">
        <v>19</v>
      </c>
      <c r="G18" s="6">
        <f t="shared" si="1"/>
        <v>17.670000000000002</v>
      </c>
      <c r="H18">
        <f t="shared" si="0"/>
        <v>53</v>
      </c>
      <c r="I18" s="20">
        <f t="shared" si="2"/>
        <v>2.9994340690435766</v>
      </c>
      <c r="J18" s="34">
        <v>20</v>
      </c>
      <c r="K18" s="34">
        <v>32</v>
      </c>
    </row>
    <row r="19" spans="1:11">
      <c r="A19" s="6">
        <v>8004</v>
      </c>
      <c r="B19" s="8">
        <v>42324</v>
      </c>
      <c r="C19" s="6">
        <v>25681</v>
      </c>
      <c r="D19" s="6">
        <v>2342</v>
      </c>
      <c r="E19" s="6">
        <v>3500</v>
      </c>
      <c r="F19" s="6">
        <v>15</v>
      </c>
      <c r="G19" s="6">
        <f t="shared" si="1"/>
        <v>13.950000000000001</v>
      </c>
      <c r="H19">
        <f t="shared" si="0"/>
        <v>112</v>
      </c>
      <c r="I19" s="20">
        <f t="shared" si="2"/>
        <v>8.0286738351254474</v>
      </c>
      <c r="J19" s="34">
        <v>20</v>
      </c>
      <c r="K19" s="34">
        <v>32</v>
      </c>
    </row>
    <row r="20" spans="1:11">
      <c r="A20" s="6">
        <v>8004</v>
      </c>
      <c r="B20" s="8">
        <v>42325</v>
      </c>
      <c r="C20" s="6">
        <v>25793</v>
      </c>
      <c r="D20" s="6">
        <v>1389</v>
      </c>
      <c r="E20" s="6">
        <v>3500</v>
      </c>
      <c r="F20" s="6">
        <v>34</v>
      </c>
      <c r="G20" s="6">
        <f t="shared" si="1"/>
        <v>31.62</v>
      </c>
      <c r="H20">
        <f t="shared" si="0"/>
        <v>127</v>
      </c>
      <c r="I20" s="20">
        <f t="shared" si="2"/>
        <v>4.0164452877925365</v>
      </c>
      <c r="J20" s="34">
        <v>20</v>
      </c>
      <c r="K20" s="34">
        <v>32</v>
      </c>
    </row>
    <row r="21" spans="1:11">
      <c r="A21" s="19">
        <v>8004</v>
      </c>
      <c r="B21" s="8">
        <v>42326</v>
      </c>
      <c r="C21" s="19">
        <v>25920</v>
      </c>
      <c r="D21" s="19">
        <v>1185</v>
      </c>
      <c r="E21" s="19">
        <v>3570</v>
      </c>
      <c r="F21" s="19">
        <v>36</v>
      </c>
      <c r="G21" s="6">
        <f t="shared" si="1"/>
        <v>33.480000000000004</v>
      </c>
      <c r="H21">
        <f t="shared" si="0"/>
        <v>127</v>
      </c>
      <c r="I21" s="20">
        <f t="shared" si="2"/>
        <v>3.7933094384707284</v>
      </c>
      <c r="J21" s="34">
        <v>20</v>
      </c>
      <c r="K21" s="34">
        <v>32</v>
      </c>
    </row>
    <row r="22" spans="1:11">
      <c r="A22" s="19">
        <v>8004</v>
      </c>
      <c r="B22" s="8">
        <v>42327</v>
      </c>
      <c r="C22" s="19">
        <v>26047</v>
      </c>
      <c r="D22" s="19">
        <v>1185</v>
      </c>
      <c r="E22" s="19">
        <v>3570</v>
      </c>
      <c r="F22" s="19">
        <v>36</v>
      </c>
      <c r="G22" s="6">
        <f t="shared" si="1"/>
        <v>33.480000000000004</v>
      </c>
      <c r="H22">
        <f t="shared" si="0"/>
        <v>117</v>
      </c>
      <c r="I22" s="20">
        <f t="shared" si="2"/>
        <v>3.4946236559139781</v>
      </c>
      <c r="J22" s="34">
        <v>20</v>
      </c>
      <c r="K22" s="34">
        <v>32</v>
      </c>
    </row>
    <row r="23" spans="1:11">
      <c r="A23" s="19">
        <v>8004</v>
      </c>
      <c r="B23" s="8">
        <v>42328</v>
      </c>
      <c r="C23" s="19">
        <v>26164</v>
      </c>
      <c r="D23" s="19">
        <v>1361</v>
      </c>
      <c r="E23" s="19">
        <v>3570</v>
      </c>
      <c r="F23" s="19">
        <v>36</v>
      </c>
      <c r="G23" s="6">
        <f t="shared" si="1"/>
        <v>33.480000000000004</v>
      </c>
      <c r="H23">
        <f t="shared" si="0"/>
        <v>181</v>
      </c>
      <c r="I23" s="20">
        <f t="shared" si="2"/>
        <v>5.4062126642771799</v>
      </c>
      <c r="J23" s="34">
        <v>20</v>
      </c>
      <c r="K23" s="34">
        <v>32</v>
      </c>
    </row>
    <row r="24" spans="1:11">
      <c r="A24" s="19">
        <v>8004</v>
      </c>
      <c r="B24" s="8">
        <v>42331</v>
      </c>
      <c r="C24" s="19">
        <v>26345</v>
      </c>
      <c r="D24" s="19">
        <v>668</v>
      </c>
      <c r="E24" s="19">
        <v>3570</v>
      </c>
      <c r="F24" s="19">
        <v>48</v>
      </c>
      <c r="G24" s="6">
        <f t="shared" si="1"/>
        <v>44.64</v>
      </c>
      <c r="H24">
        <f t="shared" si="0"/>
        <v>137</v>
      </c>
      <c r="I24" s="20">
        <f t="shared" si="2"/>
        <v>3.0689964157706093</v>
      </c>
      <c r="J24" s="34">
        <v>20</v>
      </c>
      <c r="K24" s="34">
        <v>32</v>
      </c>
    </row>
    <row r="25" spans="1:11">
      <c r="A25" s="19">
        <v>8004</v>
      </c>
      <c r="B25" s="8">
        <v>42332</v>
      </c>
      <c r="C25" s="19">
        <v>26482</v>
      </c>
      <c r="D25" s="19">
        <v>1124</v>
      </c>
      <c r="E25" s="19">
        <v>3570</v>
      </c>
      <c r="F25" s="19">
        <v>39</v>
      </c>
      <c r="G25" s="6">
        <f t="shared" si="1"/>
        <v>36.270000000000003</v>
      </c>
      <c r="H25">
        <f t="shared" si="0"/>
        <v>146</v>
      </c>
      <c r="I25" s="20">
        <f t="shared" si="2"/>
        <v>4.0253653156878961</v>
      </c>
      <c r="J25" s="34">
        <v>20</v>
      </c>
      <c r="K25" s="34">
        <v>32</v>
      </c>
    </row>
    <row r="26" spans="1:11">
      <c r="A26" s="19">
        <v>8004</v>
      </c>
      <c r="B26" s="8">
        <v>42333</v>
      </c>
      <c r="C26" s="19">
        <v>26628</v>
      </c>
      <c r="D26" s="19">
        <v>806</v>
      </c>
      <c r="E26" s="19">
        <v>3570</v>
      </c>
      <c r="F26" s="19">
        <v>46</v>
      </c>
      <c r="G26" s="6">
        <f t="shared" si="1"/>
        <v>42.78</v>
      </c>
      <c r="H26">
        <f t="shared" si="0"/>
        <v>126</v>
      </c>
      <c r="I26" s="20">
        <f t="shared" si="2"/>
        <v>2.9453015427769986</v>
      </c>
      <c r="J26" s="34">
        <v>20</v>
      </c>
      <c r="K26" s="34">
        <v>32</v>
      </c>
    </row>
    <row r="27" spans="1:11">
      <c r="A27" s="19">
        <v>8004</v>
      </c>
      <c r="B27" s="8">
        <v>42334</v>
      </c>
      <c r="C27" s="19">
        <v>26754</v>
      </c>
      <c r="D27" s="19">
        <v>1277</v>
      </c>
      <c r="E27" s="19">
        <v>3500</v>
      </c>
      <c r="F27" s="19">
        <v>35</v>
      </c>
      <c r="G27" s="6">
        <f t="shared" si="1"/>
        <v>32.550000000000004</v>
      </c>
      <c r="H27">
        <f t="shared" si="0"/>
        <v>148</v>
      </c>
      <c r="I27" s="20">
        <f t="shared" si="2"/>
        <v>4.546850998463901</v>
      </c>
      <c r="J27" s="34">
        <v>20</v>
      </c>
      <c r="K27" s="34">
        <v>32</v>
      </c>
    </row>
    <row r="28" spans="1:11">
      <c r="A28" s="19">
        <v>8004</v>
      </c>
      <c r="B28" s="8">
        <v>42335</v>
      </c>
      <c r="C28" s="19">
        <v>26902</v>
      </c>
      <c r="D28" s="19">
        <v>1009</v>
      </c>
      <c r="E28" s="19">
        <v>3500</v>
      </c>
      <c r="F28" s="19">
        <v>40</v>
      </c>
      <c r="G28" s="6">
        <f t="shared" si="1"/>
        <v>37.200000000000003</v>
      </c>
      <c r="H28">
        <f t="shared" si="0"/>
        <v>124</v>
      </c>
      <c r="I28" s="20">
        <f t="shared" si="2"/>
        <v>3.333333333333333</v>
      </c>
      <c r="J28" s="34">
        <v>20</v>
      </c>
      <c r="K28" s="34">
        <v>32</v>
      </c>
    </row>
    <row r="29" spans="1:11">
      <c r="A29" s="19">
        <v>8004</v>
      </c>
      <c r="B29" s="8">
        <v>42338</v>
      </c>
      <c r="C29" s="19">
        <v>27026</v>
      </c>
      <c r="D29" s="19">
        <v>1191</v>
      </c>
      <c r="E29" s="19">
        <v>3600</v>
      </c>
      <c r="F29" s="19">
        <v>38</v>
      </c>
      <c r="G29" s="6">
        <f t="shared" si="1"/>
        <v>35.340000000000003</v>
      </c>
      <c r="H29">
        <f t="shared" si="0"/>
        <v>127</v>
      </c>
      <c r="I29" s="20">
        <f t="shared" si="2"/>
        <v>3.5936615732880584</v>
      </c>
      <c r="J29" s="34">
        <v>20</v>
      </c>
      <c r="K29" s="34">
        <v>32</v>
      </c>
    </row>
    <row r="30" spans="1:11">
      <c r="A30" s="19">
        <v>8004</v>
      </c>
      <c r="B30" s="8">
        <v>42339</v>
      </c>
      <c r="C30" s="19">
        <v>27153</v>
      </c>
      <c r="D30" s="19">
        <v>1152</v>
      </c>
      <c r="E30" s="19">
        <v>3500</v>
      </c>
      <c r="F30" s="19">
        <v>38</v>
      </c>
      <c r="G30" s="6">
        <f t="shared" si="1"/>
        <v>35.340000000000003</v>
      </c>
      <c r="H30">
        <f t="shared" si="0"/>
        <v>121</v>
      </c>
      <c r="I30" s="20">
        <f t="shared" si="2"/>
        <v>3.4238822863610636</v>
      </c>
      <c r="J30" s="34">
        <v>20</v>
      </c>
      <c r="K30" s="34">
        <v>32</v>
      </c>
    </row>
    <row r="31" spans="1:11">
      <c r="A31" s="19">
        <v>8004</v>
      </c>
      <c r="B31" s="8">
        <v>42340</v>
      </c>
      <c r="C31" s="19">
        <v>27274</v>
      </c>
      <c r="D31" s="19">
        <v>1071</v>
      </c>
      <c r="E31" s="19">
        <v>3500</v>
      </c>
      <c r="F31" s="19">
        <v>40</v>
      </c>
      <c r="G31" s="6">
        <f t="shared" si="1"/>
        <v>37.200000000000003</v>
      </c>
      <c r="H31">
        <f t="shared" si="0"/>
        <v>126</v>
      </c>
      <c r="I31" s="20">
        <f t="shared" si="2"/>
        <v>3.387096774193548</v>
      </c>
      <c r="J31" s="34">
        <v>20</v>
      </c>
      <c r="K31" s="34">
        <v>32</v>
      </c>
    </row>
    <row r="32" spans="1:11">
      <c r="A32" s="19">
        <v>8004</v>
      </c>
      <c r="B32" s="8">
        <v>42341</v>
      </c>
      <c r="C32" s="19">
        <v>27400</v>
      </c>
      <c r="D32" s="19">
        <v>1241</v>
      </c>
      <c r="E32" s="19">
        <v>3570</v>
      </c>
      <c r="F32" s="19">
        <v>38</v>
      </c>
      <c r="G32" s="6">
        <f t="shared" si="1"/>
        <v>35.340000000000003</v>
      </c>
      <c r="H32">
        <f t="shared" si="0"/>
        <v>153</v>
      </c>
      <c r="I32" s="20">
        <f t="shared" si="2"/>
        <v>4.3293718166383695</v>
      </c>
      <c r="J32" s="34">
        <v>20</v>
      </c>
      <c r="K32" s="34">
        <v>32</v>
      </c>
    </row>
    <row r="33" spans="1:11">
      <c r="A33" s="19">
        <v>8004</v>
      </c>
      <c r="B33" s="8">
        <v>42342</v>
      </c>
      <c r="C33" s="19">
        <v>27553</v>
      </c>
      <c r="D33" s="19">
        <v>1065</v>
      </c>
      <c r="E33" s="19">
        <v>3570</v>
      </c>
      <c r="F33" s="19">
        <v>43</v>
      </c>
      <c r="G33" s="6">
        <f t="shared" si="1"/>
        <v>39.99</v>
      </c>
      <c r="H33">
        <f t="shared" si="0"/>
        <v>144</v>
      </c>
      <c r="I33" s="20">
        <f t="shared" si="2"/>
        <v>3.6009002250562641</v>
      </c>
      <c r="J33" s="34">
        <v>20</v>
      </c>
      <c r="K33" s="34">
        <v>32</v>
      </c>
    </row>
    <row r="34" spans="1:11">
      <c r="A34" s="19">
        <v>8004</v>
      </c>
      <c r="B34" s="8">
        <v>42345</v>
      </c>
      <c r="C34" s="19">
        <v>27697</v>
      </c>
      <c r="D34" s="19">
        <v>1203</v>
      </c>
      <c r="E34" s="19">
        <v>3570</v>
      </c>
      <c r="F34" s="19">
        <v>41</v>
      </c>
      <c r="G34" s="6">
        <f t="shared" si="1"/>
        <v>38.130000000000003</v>
      </c>
      <c r="H34">
        <f t="shared" si="0"/>
        <v>132</v>
      </c>
      <c r="I34" s="20">
        <f t="shared" si="2"/>
        <v>3.4618410700236031</v>
      </c>
      <c r="J34">
        <v>10.6</v>
      </c>
      <c r="K34">
        <v>34</v>
      </c>
    </row>
    <row r="35" spans="1:11">
      <c r="A35" s="19">
        <v>8004</v>
      </c>
      <c r="B35" s="8">
        <v>42346</v>
      </c>
      <c r="C35" s="19">
        <v>27829</v>
      </c>
      <c r="D35" s="19">
        <v>1305</v>
      </c>
      <c r="E35" s="19">
        <v>3600</v>
      </c>
      <c r="F35" s="19">
        <v>37</v>
      </c>
      <c r="G35" s="6">
        <f t="shared" si="1"/>
        <v>34.410000000000004</v>
      </c>
      <c r="H35">
        <f t="shared" si="0"/>
        <v>124</v>
      </c>
      <c r="I35" s="20">
        <f t="shared" si="2"/>
        <v>3.6036036036036032</v>
      </c>
      <c r="J35">
        <v>19.2</v>
      </c>
      <c r="K35">
        <v>39.9</v>
      </c>
    </row>
    <row r="36" spans="1:11">
      <c r="A36" s="19">
        <v>8004</v>
      </c>
      <c r="B36" s="8">
        <v>42347</v>
      </c>
      <c r="C36" s="19">
        <v>27953</v>
      </c>
      <c r="D36" s="19">
        <v>1518</v>
      </c>
      <c r="E36" s="19">
        <v>3570</v>
      </c>
      <c r="F36" s="19">
        <v>35</v>
      </c>
      <c r="G36" s="6">
        <f t="shared" si="1"/>
        <v>32.550000000000004</v>
      </c>
      <c r="H36">
        <f t="shared" si="0"/>
        <v>133</v>
      </c>
      <c r="I36" s="20">
        <f t="shared" si="2"/>
        <v>4.0860215053763431</v>
      </c>
      <c r="J36">
        <v>16.2</v>
      </c>
      <c r="K36">
        <v>32.700000000000003</v>
      </c>
    </row>
    <row r="37" spans="1:11">
      <c r="A37" s="19">
        <v>8004</v>
      </c>
      <c r="B37" s="8">
        <v>42348</v>
      </c>
      <c r="C37" s="19">
        <v>28086</v>
      </c>
      <c r="D37" s="19">
        <v>1130</v>
      </c>
      <c r="E37" s="19">
        <v>3570</v>
      </c>
      <c r="F37" s="19">
        <v>36</v>
      </c>
      <c r="G37" s="6">
        <f t="shared" si="1"/>
        <v>33.480000000000004</v>
      </c>
      <c r="H37">
        <f t="shared" si="0"/>
        <v>130</v>
      </c>
      <c r="I37" s="20">
        <f t="shared" si="2"/>
        <v>3.8829151732377536</v>
      </c>
      <c r="J37">
        <v>20.399999999999999</v>
      </c>
      <c r="K37">
        <v>32.700000000000003</v>
      </c>
    </row>
    <row r="38" spans="1:11">
      <c r="A38" s="19">
        <v>8004</v>
      </c>
      <c r="B38" s="8">
        <v>42349</v>
      </c>
      <c r="C38" s="19">
        <v>28216</v>
      </c>
      <c r="D38" s="19">
        <v>1185</v>
      </c>
      <c r="E38" s="19">
        <v>3570</v>
      </c>
      <c r="F38" s="19">
        <v>39</v>
      </c>
      <c r="G38" s="6">
        <f t="shared" si="1"/>
        <v>36.270000000000003</v>
      </c>
      <c r="H38">
        <f t="shared" si="0"/>
        <v>141</v>
      </c>
      <c r="I38" s="20">
        <f t="shared" si="2"/>
        <v>3.8875103391232422</v>
      </c>
      <c r="J38">
        <v>22.4</v>
      </c>
      <c r="K38">
        <v>41</v>
      </c>
    </row>
    <row r="39" spans="1:11">
      <c r="A39" s="19">
        <v>8004</v>
      </c>
      <c r="B39" s="8">
        <v>42352</v>
      </c>
      <c r="C39" s="19">
        <v>28357</v>
      </c>
      <c r="D39" s="19">
        <v>1074</v>
      </c>
      <c r="E39" s="19">
        <v>3500</v>
      </c>
      <c r="F39" s="19">
        <v>39</v>
      </c>
      <c r="G39" s="6">
        <f t="shared" si="1"/>
        <v>36.270000000000003</v>
      </c>
      <c r="H39">
        <f t="shared" si="0"/>
        <v>139</v>
      </c>
      <c r="I39" s="20">
        <f t="shared" si="2"/>
        <v>3.8323683484973805</v>
      </c>
      <c r="J39">
        <v>27</v>
      </c>
      <c r="K39">
        <v>40.299999999999997</v>
      </c>
    </row>
    <row r="40" spans="1:11">
      <c r="A40" s="19">
        <v>8004</v>
      </c>
      <c r="B40" s="8">
        <v>42353</v>
      </c>
      <c r="C40" s="19">
        <v>28496</v>
      </c>
      <c r="D40" s="19">
        <v>935</v>
      </c>
      <c r="E40" s="19">
        <v>3500</v>
      </c>
      <c r="F40" s="19">
        <v>43</v>
      </c>
      <c r="G40" s="6">
        <f t="shared" si="1"/>
        <v>39.99</v>
      </c>
      <c r="H40">
        <f t="shared" si="0"/>
        <v>130</v>
      </c>
      <c r="I40" s="20">
        <f t="shared" si="2"/>
        <v>3.2508127031757938</v>
      </c>
      <c r="J40">
        <v>22.8</v>
      </c>
      <c r="K40">
        <v>40.799999999999997</v>
      </c>
    </row>
    <row r="41" spans="1:11">
      <c r="A41" s="19">
        <v>8004</v>
      </c>
      <c r="B41" s="8">
        <v>42354</v>
      </c>
      <c r="C41" s="19">
        <v>28626</v>
      </c>
      <c r="D41" s="19">
        <v>1027</v>
      </c>
      <c r="E41" s="19">
        <v>3500</v>
      </c>
      <c r="F41" s="19">
        <v>41</v>
      </c>
      <c r="G41" s="6">
        <f t="shared" si="1"/>
        <v>38.130000000000003</v>
      </c>
      <c r="H41">
        <f t="shared" si="0"/>
        <v>136</v>
      </c>
      <c r="I41" s="20">
        <f t="shared" si="2"/>
        <v>3.5667453448728033</v>
      </c>
      <c r="J41">
        <v>24.8</v>
      </c>
      <c r="K41">
        <v>42.2</v>
      </c>
    </row>
    <row r="42" spans="1:11">
      <c r="A42" s="19">
        <v>8004</v>
      </c>
      <c r="B42" s="8">
        <v>42355</v>
      </c>
      <c r="C42" s="19">
        <v>28762</v>
      </c>
      <c r="D42" s="19">
        <v>1009</v>
      </c>
      <c r="E42" s="19">
        <v>3500</v>
      </c>
      <c r="F42" s="19">
        <v>40</v>
      </c>
      <c r="G42" s="6">
        <f t="shared" si="1"/>
        <v>37.200000000000003</v>
      </c>
      <c r="H42">
        <f t="shared" si="0"/>
        <v>126</v>
      </c>
      <c r="I42" s="20">
        <f t="shared" si="2"/>
        <v>3.387096774193548</v>
      </c>
      <c r="J42">
        <v>27.1</v>
      </c>
      <c r="K42">
        <v>44.7</v>
      </c>
    </row>
    <row r="43" spans="1:11">
      <c r="A43" s="19">
        <v>8004</v>
      </c>
      <c r="B43" s="8">
        <v>42356</v>
      </c>
      <c r="C43" s="19">
        <v>28888</v>
      </c>
      <c r="D43" s="19">
        <v>1268</v>
      </c>
      <c r="E43" s="19">
        <v>3500</v>
      </c>
      <c r="F43" s="19">
        <v>35</v>
      </c>
      <c r="G43" s="6">
        <f t="shared" si="1"/>
        <v>32.550000000000004</v>
      </c>
      <c r="H43">
        <f t="shared" si="0"/>
        <v>466</v>
      </c>
      <c r="I43" s="20">
        <f t="shared" si="2"/>
        <v>14.316436251920122</v>
      </c>
      <c r="J43">
        <v>17.8</v>
      </c>
      <c r="K43">
        <v>37.9</v>
      </c>
    </row>
    <row r="44" spans="1:11">
      <c r="A44" s="19">
        <v>8004</v>
      </c>
      <c r="B44" s="8" t="s">
        <v>18</v>
      </c>
      <c r="C44" s="19">
        <v>29354</v>
      </c>
      <c r="D44" s="19">
        <v>740</v>
      </c>
      <c r="E44" s="19">
        <v>3500</v>
      </c>
      <c r="F44" s="19">
        <v>45</v>
      </c>
      <c r="G44" s="6">
        <f t="shared" si="1"/>
        <v>41.85</v>
      </c>
      <c r="H44">
        <f t="shared" si="0"/>
        <v>79</v>
      </c>
      <c r="I44" s="20">
        <f t="shared" si="2"/>
        <v>1.8876941457586618</v>
      </c>
      <c r="J44">
        <v>13.9</v>
      </c>
      <c r="K44">
        <v>39.1</v>
      </c>
    </row>
    <row r="45" spans="1:11">
      <c r="A45" s="19">
        <v>8004</v>
      </c>
      <c r="B45" s="8" t="s">
        <v>19</v>
      </c>
      <c r="C45" s="19">
        <v>29433</v>
      </c>
      <c r="D45" s="19">
        <v>1827</v>
      </c>
      <c r="E45" s="19">
        <v>3500</v>
      </c>
      <c r="F45" s="19">
        <v>25</v>
      </c>
      <c r="G45" s="6">
        <f t="shared" si="1"/>
        <v>23.25</v>
      </c>
      <c r="H45">
        <f t="shared" si="0"/>
        <v>132</v>
      </c>
      <c r="I45" s="20">
        <f t="shared" si="2"/>
        <v>5.67741935483871</v>
      </c>
      <c r="J45">
        <v>13.8</v>
      </c>
      <c r="K45">
        <v>34.1</v>
      </c>
    </row>
    <row r="46" spans="1:11">
      <c r="A46" s="19">
        <v>8004</v>
      </c>
      <c r="B46" s="8" t="s">
        <v>20</v>
      </c>
      <c r="C46" s="19">
        <v>29565</v>
      </c>
      <c r="D46" s="19">
        <v>1157</v>
      </c>
      <c r="E46" s="19">
        <v>3500</v>
      </c>
      <c r="F46" s="19">
        <v>41</v>
      </c>
      <c r="G46" s="6">
        <f t="shared" si="1"/>
        <v>38.130000000000003</v>
      </c>
      <c r="H46">
        <f t="shared" si="0"/>
        <v>117</v>
      </c>
      <c r="I46" s="20">
        <f t="shared" si="2"/>
        <v>3.068450039339103</v>
      </c>
      <c r="J46">
        <v>26.2</v>
      </c>
      <c r="K46">
        <v>41</v>
      </c>
    </row>
    <row r="47" spans="1:11">
      <c r="A47" s="19">
        <v>8004</v>
      </c>
      <c r="B47" s="8" t="s">
        <v>21</v>
      </c>
      <c r="C47" s="19">
        <v>29682</v>
      </c>
      <c r="D47" s="19">
        <v>1259</v>
      </c>
      <c r="E47" s="19">
        <v>3500</v>
      </c>
      <c r="F47" s="19">
        <v>36</v>
      </c>
      <c r="G47" s="6">
        <f t="shared" si="1"/>
        <v>33.480000000000004</v>
      </c>
      <c r="H47">
        <f t="shared" si="0"/>
        <v>104</v>
      </c>
      <c r="I47" s="20">
        <f t="shared" si="2"/>
        <v>3.1063321385902025</v>
      </c>
      <c r="J47">
        <v>14.6</v>
      </c>
      <c r="K47">
        <v>36.200000000000003</v>
      </c>
    </row>
    <row r="48" spans="1:11">
      <c r="A48" s="19">
        <v>8004</v>
      </c>
      <c r="B48" s="8" t="s">
        <v>22</v>
      </c>
      <c r="C48" s="19">
        <v>29786</v>
      </c>
      <c r="D48" s="19">
        <v>1359</v>
      </c>
      <c r="E48" s="19">
        <v>3500</v>
      </c>
      <c r="F48" s="19">
        <v>29</v>
      </c>
      <c r="G48" s="6">
        <f t="shared" si="1"/>
        <v>26.970000000000002</v>
      </c>
      <c r="H48">
        <f t="shared" si="0"/>
        <v>203</v>
      </c>
      <c r="I48" s="20">
        <f t="shared" si="2"/>
        <v>7.5268817204301071</v>
      </c>
      <c r="J48">
        <v>29</v>
      </c>
      <c r="K48">
        <v>41.8</v>
      </c>
    </row>
    <row r="49" spans="1:11">
      <c r="A49" s="19">
        <v>8004</v>
      </c>
      <c r="B49" s="8" t="s">
        <v>30</v>
      </c>
      <c r="C49" s="19">
        <v>29989</v>
      </c>
      <c r="D49" s="19">
        <v>1250</v>
      </c>
      <c r="E49" s="19">
        <v>3500</v>
      </c>
      <c r="F49" s="19">
        <v>37</v>
      </c>
      <c r="G49" s="6">
        <f t="shared" si="1"/>
        <v>34.410000000000004</v>
      </c>
      <c r="H49">
        <f t="shared" si="0"/>
        <v>130</v>
      </c>
      <c r="I49" s="20">
        <f t="shared" si="2"/>
        <v>3.7779715199070032</v>
      </c>
      <c r="J49">
        <v>8.1</v>
      </c>
      <c r="K49">
        <v>30.8</v>
      </c>
    </row>
    <row r="50" spans="1:11">
      <c r="A50" s="19">
        <v>8004</v>
      </c>
      <c r="B50" s="8" t="s">
        <v>31</v>
      </c>
      <c r="C50" s="19">
        <v>30119</v>
      </c>
      <c r="D50" s="19">
        <v>1139</v>
      </c>
      <c r="E50" s="19">
        <v>3500</v>
      </c>
      <c r="F50" s="19">
        <v>39</v>
      </c>
      <c r="G50" s="6">
        <f t="shared" si="1"/>
        <v>36.270000000000003</v>
      </c>
      <c r="H50">
        <f t="shared" si="0"/>
        <v>111</v>
      </c>
      <c r="I50" s="20">
        <f t="shared" si="2"/>
        <v>3.060380479735318</v>
      </c>
      <c r="J50">
        <v>11.4</v>
      </c>
      <c r="K50">
        <v>34.5</v>
      </c>
    </row>
    <row r="51" spans="1:11">
      <c r="A51" s="19">
        <v>8004</v>
      </c>
      <c r="B51" s="8" t="s">
        <v>32</v>
      </c>
      <c r="C51" s="19">
        <v>30230</v>
      </c>
      <c r="D51" s="19">
        <v>1574</v>
      </c>
      <c r="E51" s="19">
        <v>3500</v>
      </c>
      <c r="F51" s="19">
        <v>29</v>
      </c>
      <c r="G51" s="6">
        <f t="shared" si="1"/>
        <v>26.970000000000002</v>
      </c>
      <c r="H51">
        <f t="shared" si="0"/>
        <v>131</v>
      </c>
      <c r="I51" s="20">
        <f t="shared" si="2"/>
        <v>4.8572487949573597</v>
      </c>
      <c r="J51" s="40">
        <v>20.2</v>
      </c>
      <c r="K51" s="40">
        <v>43.1</v>
      </c>
    </row>
    <row r="52" spans="1:11">
      <c r="A52" s="19">
        <v>8004</v>
      </c>
      <c r="B52" s="8" t="s">
        <v>33</v>
      </c>
      <c r="C52" s="19">
        <v>30361</v>
      </c>
      <c r="D52" s="19">
        <v>1394</v>
      </c>
      <c r="E52" s="19">
        <v>3500</v>
      </c>
      <c r="F52" s="19">
        <v>32</v>
      </c>
      <c r="G52" s="6">
        <f t="shared" si="1"/>
        <v>29.76</v>
      </c>
      <c r="H52">
        <f t="shared" si="0"/>
        <v>178</v>
      </c>
      <c r="I52" s="20">
        <f t="shared" si="2"/>
        <v>5.9811827956989241</v>
      </c>
      <c r="J52" s="40">
        <v>24.1</v>
      </c>
      <c r="K52" s="40">
        <v>43.5</v>
      </c>
    </row>
    <row r="53" spans="1:11">
      <c r="A53" s="19">
        <v>8004</v>
      </c>
      <c r="B53" s="8" t="s">
        <v>34</v>
      </c>
      <c r="C53" s="19">
        <v>30539</v>
      </c>
      <c r="D53" s="19">
        <v>953</v>
      </c>
      <c r="E53" s="19">
        <v>3500</v>
      </c>
      <c r="F53" s="19">
        <v>43</v>
      </c>
      <c r="G53" s="6">
        <f t="shared" si="1"/>
        <v>39.99</v>
      </c>
      <c r="H53">
        <f t="shared" si="0"/>
        <v>177</v>
      </c>
      <c r="I53" s="20">
        <f t="shared" si="2"/>
        <v>4.4261065266316573</v>
      </c>
      <c r="J53" s="40">
        <v>13.2</v>
      </c>
      <c r="K53" s="40">
        <v>42.1</v>
      </c>
    </row>
    <row r="54" spans="1:11">
      <c r="A54" s="19">
        <v>8004</v>
      </c>
      <c r="B54" s="8" t="s">
        <v>35</v>
      </c>
      <c r="C54" s="19">
        <v>30716</v>
      </c>
      <c r="D54" s="19">
        <v>768</v>
      </c>
      <c r="E54" s="19">
        <v>3450</v>
      </c>
      <c r="F54" s="19">
        <v>45</v>
      </c>
      <c r="G54" s="6">
        <f t="shared" si="1"/>
        <v>41.85</v>
      </c>
      <c r="H54">
        <f t="shared" si="0"/>
        <v>144</v>
      </c>
      <c r="I54" s="20">
        <f t="shared" si="2"/>
        <v>3.4408602150537635</v>
      </c>
      <c r="J54" s="40">
        <v>9.8000000000000007</v>
      </c>
      <c r="K54" s="40">
        <v>36.1</v>
      </c>
    </row>
    <row r="55" spans="1:11">
      <c r="A55" s="19">
        <v>8004</v>
      </c>
      <c r="B55" s="8" t="s">
        <v>25</v>
      </c>
      <c r="C55" s="19">
        <v>30860</v>
      </c>
      <c r="D55" s="19">
        <v>1139</v>
      </c>
      <c r="E55" s="19">
        <v>3500</v>
      </c>
      <c r="F55" s="19">
        <v>37</v>
      </c>
      <c r="G55" s="6">
        <f t="shared" si="1"/>
        <v>34.410000000000004</v>
      </c>
      <c r="H55">
        <f t="shared" si="0"/>
        <v>132</v>
      </c>
      <c r="I55" s="20">
        <f t="shared" si="2"/>
        <v>3.8360941586748036</v>
      </c>
      <c r="J55" s="40">
        <v>22.4</v>
      </c>
      <c r="K55" s="40">
        <v>38.4</v>
      </c>
    </row>
    <row r="56" spans="1:11">
      <c r="A56" s="19">
        <v>8004</v>
      </c>
      <c r="B56" s="8" t="s">
        <v>26</v>
      </c>
      <c r="C56" s="19">
        <v>30992</v>
      </c>
      <c r="D56" s="19">
        <v>1083</v>
      </c>
      <c r="E56" s="19">
        <v>3500</v>
      </c>
      <c r="F56" s="19">
        <v>38</v>
      </c>
      <c r="G56" s="6">
        <f t="shared" si="1"/>
        <v>35.340000000000003</v>
      </c>
      <c r="H56">
        <f t="shared" si="0"/>
        <v>136</v>
      </c>
      <c r="I56" s="20">
        <f t="shared" si="2"/>
        <v>3.8483305036785507</v>
      </c>
      <c r="J56" s="40">
        <v>21.8</v>
      </c>
      <c r="K56" s="40">
        <v>38.4</v>
      </c>
    </row>
    <row r="57" spans="1:11">
      <c r="A57" s="19">
        <v>8004</v>
      </c>
      <c r="B57" s="8" t="s">
        <v>27</v>
      </c>
      <c r="C57" s="19">
        <v>31128</v>
      </c>
      <c r="D57" s="19">
        <v>1157</v>
      </c>
      <c r="E57" s="19">
        <v>3500</v>
      </c>
      <c r="F57" s="19">
        <v>33</v>
      </c>
      <c r="G57" s="6">
        <f t="shared" si="1"/>
        <v>30.69</v>
      </c>
      <c r="H57">
        <f t="shared" si="0"/>
        <v>135</v>
      </c>
      <c r="I57" s="20">
        <f t="shared" si="2"/>
        <v>4.3988269794721404</v>
      </c>
      <c r="J57" s="40">
        <v>11.1</v>
      </c>
      <c r="K57" s="40">
        <v>33.5</v>
      </c>
    </row>
    <row r="58" spans="1:11">
      <c r="A58" s="19">
        <v>8004</v>
      </c>
      <c r="B58" s="8" t="s">
        <v>28</v>
      </c>
      <c r="C58" s="19">
        <v>31263</v>
      </c>
      <c r="D58" s="19">
        <v>1176</v>
      </c>
      <c r="E58" s="19">
        <v>3500</v>
      </c>
      <c r="F58" s="19">
        <v>37</v>
      </c>
      <c r="G58" s="6">
        <f t="shared" si="1"/>
        <v>34.410000000000004</v>
      </c>
      <c r="H58">
        <f t="shared" si="0"/>
        <v>192</v>
      </c>
      <c r="I58" s="20">
        <f t="shared" si="2"/>
        <v>5.5797733217088048</v>
      </c>
      <c r="J58" s="40">
        <v>9.3000000000000007</v>
      </c>
      <c r="K58" s="40">
        <v>34.200000000000003</v>
      </c>
    </row>
    <row r="59" spans="1:11">
      <c r="A59" s="19">
        <v>8004</v>
      </c>
      <c r="B59" s="8" t="s">
        <v>36</v>
      </c>
      <c r="C59" s="19">
        <v>31455</v>
      </c>
      <c r="D59" s="19">
        <v>625</v>
      </c>
      <c r="E59" s="19">
        <v>3500</v>
      </c>
      <c r="F59" s="19">
        <v>48</v>
      </c>
      <c r="G59" s="6">
        <f t="shared" si="1"/>
        <v>44.64</v>
      </c>
      <c r="H59">
        <f t="shared" si="0"/>
        <v>162</v>
      </c>
      <c r="I59" s="20">
        <f t="shared" si="2"/>
        <v>3.629032258064516</v>
      </c>
      <c r="J59" s="41">
        <v>11</v>
      </c>
      <c r="K59" s="41">
        <v>37.299999999999997</v>
      </c>
    </row>
    <row r="60" spans="1:11">
      <c r="A60" s="19">
        <v>8004</v>
      </c>
      <c r="B60" s="8" t="s">
        <v>38</v>
      </c>
      <c r="C60" s="19">
        <v>31617</v>
      </c>
      <c r="D60" s="19">
        <v>1583</v>
      </c>
      <c r="E60" s="19">
        <v>3500</v>
      </c>
      <c r="F60" s="19">
        <v>30</v>
      </c>
      <c r="G60" s="6">
        <f t="shared" si="1"/>
        <v>27.900000000000002</v>
      </c>
      <c r="H60">
        <f t="shared" si="0"/>
        <v>135</v>
      </c>
      <c r="I60" s="20">
        <f t="shared" si="2"/>
        <v>4.8387096774193541</v>
      </c>
      <c r="J60" s="41">
        <v>16.8</v>
      </c>
      <c r="K60" s="41">
        <v>34.6</v>
      </c>
    </row>
    <row r="61" spans="1:11">
      <c r="A61" s="19">
        <v>8004</v>
      </c>
      <c r="B61" s="8" t="s">
        <v>42</v>
      </c>
      <c r="C61" s="19">
        <v>31752</v>
      </c>
      <c r="D61" s="19">
        <v>1185</v>
      </c>
      <c r="E61" s="19">
        <v>3500</v>
      </c>
      <c r="F61" s="19">
        <v>37</v>
      </c>
      <c r="G61" s="6">
        <f t="shared" si="1"/>
        <v>34.410000000000004</v>
      </c>
      <c r="H61">
        <f t="shared" si="0"/>
        <v>147</v>
      </c>
      <c r="I61" s="20">
        <f t="shared" si="2"/>
        <v>4.2720139494333038</v>
      </c>
      <c r="J61" s="41">
        <v>23.4</v>
      </c>
      <c r="K61" s="41">
        <v>46.4</v>
      </c>
    </row>
    <row r="62" spans="1:11">
      <c r="A62" s="19">
        <v>8004</v>
      </c>
      <c r="B62" s="8" t="s">
        <v>39</v>
      </c>
      <c r="C62" s="19">
        <v>31899</v>
      </c>
      <c r="D62" s="19">
        <v>1004</v>
      </c>
      <c r="E62" s="19">
        <v>3600</v>
      </c>
      <c r="F62" s="19">
        <v>41</v>
      </c>
      <c r="G62" s="6">
        <f t="shared" si="1"/>
        <v>38.130000000000003</v>
      </c>
      <c r="H62">
        <f t="shared" si="0"/>
        <v>134</v>
      </c>
      <c r="I62" s="20">
        <f t="shared" si="2"/>
        <v>3.5142932074482034</v>
      </c>
      <c r="J62" s="40">
        <v>21.8</v>
      </c>
      <c r="K62" s="40">
        <v>38.4</v>
      </c>
    </row>
    <row r="63" spans="1:11">
      <c r="A63" s="19">
        <v>8004</v>
      </c>
      <c r="B63" s="8" t="s">
        <v>40</v>
      </c>
      <c r="C63" s="19">
        <v>32033</v>
      </c>
      <c r="D63" s="19">
        <v>1324</v>
      </c>
      <c r="E63" s="19">
        <v>3200</v>
      </c>
      <c r="F63" s="19">
        <v>35</v>
      </c>
      <c r="G63" s="6">
        <f t="shared" si="1"/>
        <v>32.550000000000004</v>
      </c>
      <c r="H63">
        <f t="shared" si="0"/>
        <v>127</v>
      </c>
      <c r="I63" s="20">
        <f t="shared" si="2"/>
        <v>3.9016897081413204</v>
      </c>
      <c r="J63" s="41">
        <v>24.1</v>
      </c>
      <c r="K63" s="41">
        <v>44.6</v>
      </c>
    </row>
    <row r="64" spans="1:11">
      <c r="A64" s="19">
        <v>8004</v>
      </c>
      <c r="B64" s="8" t="s">
        <v>41</v>
      </c>
      <c r="C64" s="19">
        <v>32160</v>
      </c>
      <c r="D64" s="19">
        <v>1176</v>
      </c>
      <c r="E64" s="19">
        <v>3600</v>
      </c>
      <c r="F64" s="19">
        <v>38</v>
      </c>
      <c r="G64" s="6">
        <f t="shared" si="1"/>
        <v>35.340000000000003</v>
      </c>
      <c r="H64">
        <f t="shared" si="0"/>
        <v>135</v>
      </c>
      <c r="I64" s="20">
        <f t="shared" si="2"/>
        <v>3.8200339558573848</v>
      </c>
      <c r="J64" s="40">
        <v>13.2</v>
      </c>
      <c r="K64" s="40">
        <v>42.1</v>
      </c>
    </row>
    <row r="65" spans="1:11">
      <c r="A65" s="19">
        <v>8004</v>
      </c>
      <c r="B65" s="8" t="s">
        <v>44</v>
      </c>
      <c r="C65" s="19">
        <v>32295</v>
      </c>
      <c r="D65" s="19">
        <v>1222</v>
      </c>
      <c r="E65" s="19">
        <v>3400</v>
      </c>
      <c r="F65" s="19">
        <v>36</v>
      </c>
      <c r="G65" s="6">
        <f t="shared" si="1"/>
        <v>33.480000000000004</v>
      </c>
      <c r="H65">
        <f t="shared" si="0"/>
        <v>118</v>
      </c>
      <c r="I65" s="20">
        <f t="shared" si="2"/>
        <v>3.524492234169653</v>
      </c>
      <c r="J65" s="41">
        <v>15.9</v>
      </c>
      <c r="K65" s="41">
        <v>30.9</v>
      </c>
    </row>
    <row r="66" spans="1:11">
      <c r="A66" s="58">
        <v>8004</v>
      </c>
      <c r="B66" s="59" t="s">
        <v>46</v>
      </c>
      <c r="C66" s="58">
        <v>32413</v>
      </c>
      <c r="D66" s="58">
        <v>1213</v>
      </c>
      <c r="E66" s="58">
        <v>3500</v>
      </c>
      <c r="F66" s="58">
        <v>35</v>
      </c>
      <c r="G66" s="6">
        <f t="shared" si="1"/>
        <v>32.550000000000004</v>
      </c>
      <c r="J66" s="60">
        <v>23.7</v>
      </c>
      <c r="K66" s="60">
        <v>39.5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7" workbookViewId="0">
      <selection activeCell="N52" sqref="N52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8005</v>
      </c>
      <c r="B2" s="8">
        <v>42299</v>
      </c>
      <c r="C2" s="6">
        <v>26185</v>
      </c>
      <c r="D2" s="6">
        <v>1663</v>
      </c>
      <c r="E2" s="6">
        <v>3500</v>
      </c>
      <c r="F2" s="6">
        <v>28</v>
      </c>
      <c r="G2" s="6">
        <f>F2*0.93</f>
        <v>26.040000000000003</v>
      </c>
      <c r="H2">
        <f t="shared" ref="H2:H65" si="0">C3-C2</f>
        <v>128</v>
      </c>
      <c r="I2" s="20">
        <f>H2/G2</f>
        <v>4.9155145929339472</v>
      </c>
      <c r="J2" s="34">
        <v>20</v>
      </c>
      <c r="K2" s="34">
        <v>32</v>
      </c>
    </row>
    <row r="3" spans="1:11">
      <c r="A3" s="6">
        <v>8005</v>
      </c>
      <c r="B3" s="8">
        <v>42300</v>
      </c>
      <c r="C3" s="6">
        <v>26313</v>
      </c>
      <c r="D3" s="6">
        <v>1509</v>
      </c>
      <c r="E3" s="6">
        <v>3500</v>
      </c>
      <c r="F3" s="6">
        <v>32</v>
      </c>
      <c r="G3" s="6">
        <f t="shared" ref="G3:G37" si="1">F3*0.93</f>
        <v>29.76</v>
      </c>
      <c r="H3">
        <f t="shared" si="0"/>
        <v>120</v>
      </c>
      <c r="I3" s="20">
        <f t="shared" ref="I3:I67" si="2">H3/G3</f>
        <v>4.032258064516129</v>
      </c>
      <c r="J3" s="34">
        <v>20</v>
      </c>
      <c r="K3" s="34">
        <v>32</v>
      </c>
    </row>
    <row r="4" spans="1:11">
      <c r="A4" s="6">
        <v>8005</v>
      </c>
      <c r="B4" s="8">
        <v>42303</v>
      </c>
      <c r="C4" s="6">
        <v>26433</v>
      </c>
      <c r="D4" s="6">
        <v>1637</v>
      </c>
      <c r="E4" s="6">
        <v>3550</v>
      </c>
      <c r="F4" s="6">
        <v>29</v>
      </c>
      <c r="G4" s="6">
        <f t="shared" si="1"/>
        <v>26.970000000000002</v>
      </c>
      <c r="H4">
        <f t="shared" si="0"/>
        <v>184</v>
      </c>
      <c r="I4" s="20">
        <f t="shared" si="2"/>
        <v>6.8223952539859098</v>
      </c>
      <c r="J4" s="34">
        <v>20</v>
      </c>
      <c r="K4" s="34">
        <v>32</v>
      </c>
    </row>
    <row r="5" spans="1:11">
      <c r="A5" s="6">
        <v>8005</v>
      </c>
      <c r="B5" s="8">
        <v>42304</v>
      </c>
      <c r="C5" s="6">
        <v>26617</v>
      </c>
      <c r="D5" s="6">
        <v>1026</v>
      </c>
      <c r="E5" s="6">
        <v>3567</v>
      </c>
      <c r="F5" s="6">
        <v>41</v>
      </c>
      <c r="G5" s="6">
        <f t="shared" si="1"/>
        <v>38.130000000000003</v>
      </c>
      <c r="H5">
        <f t="shared" si="0"/>
        <v>138</v>
      </c>
      <c r="I5" s="20">
        <f t="shared" si="2"/>
        <v>3.6191974822974036</v>
      </c>
      <c r="J5" s="34">
        <v>20</v>
      </c>
      <c r="K5" s="34">
        <v>32</v>
      </c>
    </row>
    <row r="6" spans="1:11">
      <c r="A6" s="6">
        <v>8005</v>
      </c>
      <c r="B6" s="8">
        <v>42305</v>
      </c>
      <c r="C6" s="6">
        <v>26755</v>
      </c>
      <c r="D6" s="6">
        <v>1314</v>
      </c>
      <c r="E6" s="6">
        <v>3570</v>
      </c>
      <c r="F6" s="6">
        <v>34</v>
      </c>
      <c r="G6" s="6">
        <f t="shared" si="1"/>
        <v>31.62</v>
      </c>
      <c r="H6">
        <f t="shared" si="0"/>
        <v>147</v>
      </c>
      <c r="I6" s="20">
        <f t="shared" si="2"/>
        <v>4.6489563567362424</v>
      </c>
      <c r="J6" s="34">
        <v>20</v>
      </c>
      <c r="K6" s="34">
        <v>32</v>
      </c>
    </row>
    <row r="7" spans="1:11">
      <c r="A7" s="6">
        <v>8005</v>
      </c>
      <c r="B7" s="8">
        <v>42306</v>
      </c>
      <c r="C7" s="6">
        <v>26902</v>
      </c>
      <c r="D7" s="6">
        <v>1509</v>
      </c>
      <c r="E7" s="6">
        <v>3560</v>
      </c>
      <c r="F7" s="6">
        <v>28</v>
      </c>
      <c r="G7" s="6">
        <f t="shared" si="1"/>
        <v>26.040000000000003</v>
      </c>
      <c r="H7">
        <f t="shared" si="0"/>
        <v>133</v>
      </c>
      <c r="I7" s="20">
        <f t="shared" si="2"/>
        <v>5.10752688172043</v>
      </c>
      <c r="J7" s="34">
        <v>20</v>
      </c>
      <c r="K7" s="34">
        <v>32</v>
      </c>
    </row>
    <row r="8" spans="1:11">
      <c r="A8" s="6">
        <v>8005</v>
      </c>
      <c r="B8" s="8">
        <v>42307</v>
      </c>
      <c r="C8" s="6">
        <v>27035</v>
      </c>
      <c r="D8" s="6">
        <v>1472</v>
      </c>
      <c r="E8" s="6">
        <v>3550</v>
      </c>
      <c r="F8" s="6">
        <v>29</v>
      </c>
      <c r="G8" s="6">
        <f t="shared" si="1"/>
        <v>26.970000000000002</v>
      </c>
      <c r="H8">
        <f t="shared" si="0"/>
        <v>192</v>
      </c>
      <c r="I8" s="20">
        <f t="shared" si="2"/>
        <v>7.1190211345939929</v>
      </c>
      <c r="J8" s="34">
        <v>20</v>
      </c>
      <c r="K8" s="34">
        <v>32</v>
      </c>
    </row>
    <row r="9" spans="1:11">
      <c r="A9" s="6">
        <v>8005</v>
      </c>
      <c r="B9" s="8">
        <v>42311</v>
      </c>
      <c r="C9" s="6">
        <v>27227</v>
      </c>
      <c r="D9" s="6">
        <v>852</v>
      </c>
      <c r="E9" s="6">
        <v>3600</v>
      </c>
      <c r="F9" s="6">
        <v>43</v>
      </c>
      <c r="G9" s="6">
        <f t="shared" si="1"/>
        <v>39.99</v>
      </c>
      <c r="H9">
        <f t="shared" si="0"/>
        <v>138</v>
      </c>
      <c r="I9" s="20">
        <f t="shared" si="2"/>
        <v>3.4508627156789196</v>
      </c>
      <c r="J9" s="34">
        <v>20</v>
      </c>
      <c r="K9" s="34">
        <v>32</v>
      </c>
    </row>
    <row r="10" spans="1:11">
      <c r="A10" s="6">
        <v>8005</v>
      </c>
      <c r="B10" s="8">
        <v>42312</v>
      </c>
      <c r="C10" s="6">
        <v>27365</v>
      </c>
      <c r="D10" s="6">
        <v>1768</v>
      </c>
      <c r="E10" s="6">
        <v>3500</v>
      </c>
      <c r="F10" s="6">
        <v>27</v>
      </c>
      <c r="G10" s="6">
        <f t="shared" si="1"/>
        <v>25.110000000000003</v>
      </c>
      <c r="H10">
        <f t="shared" si="0"/>
        <v>125</v>
      </c>
      <c r="I10" s="20">
        <f t="shared" si="2"/>
        <v>4.9780963759458379</v>
      </c>
      <c r="J10" s="34">
        <v>20</v>
      </c>
      <c r="K10" s="34">
        <v>32</v>
      </c>
    </row>
    <row r="11" spans="1:11">
      <c r="A11" s="6">
        <v>8005</v>
      </c>
      <c r="B11" s="8">
        <v>42313</v>
      </c>
      <c r="C11" s="6">
        <v>27490</v>
      </c>
      <c r="D11" s="6">
        <v>1630</v>
      </c>
      <c r="E11" s="6">
        <v>3600</v>
      </c>
      <c r="F11" s="6">
        <v>28</v>
      </c>
      <c r="G11" s="6">
        <f t="shared" si="1"/>
        <v>26.040000000000003</v>
      </c>
      <c r="H11">
        <f t="shared" si="0"/>
        <v>134</v>
      </c>
      <c r="I11" s="20">
        <f t="shared" si="2"/>
        <v>5.1459293394777257</v>
      </c>
      <c r="J11" s="34">
        <v>20</v>
      </c>
      <c r="K11" s="34">
        <v>32</v>
      </c>
    </row>
    <row r="12" spans="1:11">
      <c r="A12" s="6">
        <v>8005</v>
      </c>
      <c r="B12" s="8">
        <v>42314</v>
      </c>
      <c r="C12" s="6">
        <v>27624</v>
      </c>
      <c r="D12" s="6">
        <v>1796</v>
      </c>
      <c r="E12" s="6">
        <v>3570</v>
      </c>
      <c r="F12" s="6">
        <v>27</v>
      </c>
      <c r="G12" s="6">
        <f t="shared" si="1"/>
        <v>25.110000000000003</v>
      </c>
      <c r="H12">
        <f t="shared" si="0"/>
        <v>124</v>
      </c>
      <c r="I12" s="20">
        <f t="shared" si="2"/>
        <v>4.9382716049382713</v>
      </c>
      <c r="J12" s="34">
        <v>20</v>
      </c>
      <c r="K12" s="34">
        <v>32</v>
      </c>
    </row>
    <row r="13" spans="1:11">
      <c r="A13" s="6">
        <v>8005</v>
      </c>
      <c r="B13" s="8">
        <v>42317</v>
      </c>
      <c r="C13" s="6">
        <v>27748</v>
      </c>
      <c r="D13" s="6">
        <v>1914</v>
      </c>
      <c r="E13" s="6">
        <v>3580</v>
      </c>
      <c r="F13" s="6">
        <v>24</v>
      </c>
      <c r="G13" s="6">
        <f t="shared" si="1"/>
        <v>22.32</v>
      </c>
      <c r="H13">
        <f t="shared" si="0"/>
        <v>100</v>
      </c>
      <c r="I13" s="20">
        <f t="shared" si="2"/>
        <v>4.4802867383512543</v>
      </c>
      <c r="J13" s="34">
        <v>20</v>
      </c>
      <c r="K13" s="34">
        <v>32</v>
      </c>
    </row>
    <row r="14" spans="1:11">
      <c r="A14" s="6">
        <v>8005</v>
      </c>
      <c r="B14" s="8">
        <v>42318</v>
      </c>
      <c r="C14" s="6">
        <v>27848</v>
      </c>
      <c r="D14" s="6">
        <v>2009</v>
      </c>
      <c r="E14" s="6">
        <v>3580</v>
      </c>
      <c r="F14" s="6">
        <v>22</v>
      </c>
      <c r="G14" s="6">
        <f t="shared" si="1"/>
        <v>20.46</v>
      </c>
      <c r="H14">
        <f t="shared" si="0"/>
        <v>119</v>
      </c>
      <c r="I14" s="20">
        <f t="shared" si="2"/>
        <v>5.8162267839687196</v>
      </c>
      <c r="J14" s="34">
        <v>20</v>
      </c>
      <c r="K14" s="34">
        <v>32</v>
      </c>
    </row>
    <row r="15" spans="1:11">
      <c r="A15" s="6">
        <v>8005</v>
      </c>
      <c r="B15" s="8">
        <v>42319</v>
      </c>
      <c r="C15" s="6">
        <v>27967</v>
      </c>
      <c r="D15" s="6">
        <v>1926</v>
      </c>
      <c r="E15" s="6">
        <v>3570</v>
      </c>
      <c r="F15" s="6">
        <v>24</v>
      </c>
      <c r="G15" s="6">
        <f t="shared" si="1"/>
        <v>22.32</v>
      </c>
      <c r="H15">
        <f t="shared" si="0"/>
        <v>110</v>
      </c>
      <c r="I15" s="20">
        <f t="shared" si="2"/>
        <v>4.9283154121863797</v>
      </c>
      <c r="J15" s="34">
        <v>20</v>
      </c>
      <c r="K15" s="34">
        <v>32</v>
      </c>
    </row>
    <row r="16" spans="1:11">
      <c r="A16" s="6">
        <v>8005</v>
      </c>
      <c r="B16" s="8">
        <v>42320</v>
      </c>
      <c r="C16" s="6">
        <v>28077</v>
      </c>
      <c r="D16" s="6">
        <v>1943</v>
      </c>
      <c r="E16" s="6">
        <v>3500</v>
      </c>
      <c r="F16" s="6">
        <v>23</v>
      </c>
      <c r="G16" s="6">
        <f t="shared" si="1"/>
        <v>21.39</v>
      </c>
      <c r="H16">
        <f t="shared" si="0"/>
        <v>118</v>
      </c>
      <c r="I16" s="20">
        <f t="shared" si="2"/>
        <v>5.5165965404394575</v>
      </c>
      <c r="J16" s="34">
        <v>20</v>
      </c>
      <c r="K16" s="34">
        <v>32</v>
      </c>
    </row>
    <row r="17" spans="1:11">
      <c r="A17" s="6">
        <v>8005</v>
      </c>
      <c r="B17" s="8">
        <v>42321</v>
      </c>
      <c r="C17" s="6">
        <v>28195</v>
      </c>
      <c r="D17" s="6">
        <v>1862</v>
      </c>
      <c r="E17" s="6">
        <v>3500</v>
      </c>
      <c r="F17" s="6">
        <v>24</v>
      </c>
      <c r="G17" s="6">
        <f t="shared" si="1"/>
        <v>22.32</v>
      </c>
      <c r="H17">
        <f t="shared" si="0"/>
        <v>176</v>
      </c>
      <c r="I17" s="20">
        <f t="shared" si="2"/>
        <v>7.8853046594982077</v>
      </c>
      <c r="J17" s="34">
        <v>20</v>
      </c>
      <c r="K17" s="34">
        <v>32</v>
      </c>
    </row>
    <row r="18" spans="1:11">
      <c r="A18" s="6">
        <v>8005</v>
      </c>
      <c r="B18" s="8">
        <v>42325</v>
      </c>
      <c r="C18" s="6">
        <v>28371</v>
      </c>
      <c r="D18" s="6">
        <v>1092</v>
      </c>
      <c r="E18" s="6">
        <v>3500</v>
      </c>
      <c r="F18" s="6">
        <v>40</v>
      </c>
      <c r="G18" s="6">
        <f t="shared" si="1"/>
        <v>37.200000000000003</v>
      </c>
      <c r="H18">
        <f t="shared" si="0"/>
        <v>137</v>
      </c>
      <c r="I18" s="20">
        <f t="shared" si="2"/>
        <v>3.682795698924731</v>
      </c>
      <c r="J18" s="34">
        <v>20</v>
      </c>
      <c r="K18" s="34">
        <v>32</v>
      </c>
    </row>
    <row r="19" spans="1:11">
      <c r="A19" s="19">
        <v>8005</v>
      </c>
      <c r="B19" s="8">
        <v>42326</v>
      </c>
      <c r="C19" s="19">
        <v>28508</v>
      </c>
      <c r="D19" s="19">
        <v>1398</v>
      </c>
      <c r="E19" s="19">
        <v>3500</v>
      </c>
      <c r="F19" s="19">
        <v>34</v>
      </c>
      <c r="G19" s="6">
        <f t="shared" si="1"/>
        <v>31.62</v>
      </c>
      <c r="H19">
        <f t="shared" si="0"/>
        <v>148</v>
      </c>
      <c r="I19" s="20">
        <f t="shared" si="2"/>
        <v>4.6805819101834283</v>
      </c>
      <c r="J19" s="34">
        <v>20</v>
      </c>
      <c r="K19" s="34">
        <v>32</v>
      </c>
    </row>
    <row r="20" spans="1:11">
      <c r="A20" s="19">
        <v>8005</v>
      </c>
      <c r="B20" s="8">
        <v>42327</v>
      </c>
      <c r="C20" s="19">
        <v>28656</v>
      </c>
      <c r="D20" s="19">
        <v>1379</v>
      </c>
      <c r="E20" s="19">
        <v>3570</v>
      </c>
      <c r="F20" s="19">
        <v>35</v>
      </c>
      <c r="G20" s="6">
        <f t="shared" si="1"/>
        <v>32.550000000000004</v>
      </c>
      <c r="H20">
        <f t="shared" si="0"/>
        <v>125</v>
      </c>
      <c r="I20" s="20">
        <f t="shared" si="2"/>
        <v>3.8402457757296462</v>
      </c>
      <c r="J20" s="34">
        <v>20</v>
      </c>
      <c r="K20" s="34">
        <v>32</v>
      </c>
    </row>
    <row r="21" spans="1:11">
      <c r="A21" s="19">
        <v>8005</v>
      </c>
      <c r="B21" s="8">
        <v>42328</v>
      </c>
      <c r="C21" s="19">
        <v>28781</v>
      </c>
      <c r="D21" s="19">
        <v>1610</v>
      </c>
      <c r="E21" s="19">
        <v>3570</v>
      </c>
      <c r="F21" s="19">
        <v>30</v>
      </c>
      <c r="G21" s="6">
        <f t="shared" si="1"/>
        <v>27.900000000000002</v>
      </c>
      <c r="H21">
        <f t="shared" si="0"/>
        <v>134</v>
      </c>
      <c r="I21" s="20">
        <f t="shared" si="2"/>
        <v>4.8028673835125444</v>
      </c>
      <c r="J21" s="34">
        <v>20</v>
      </c>
      <c r="K21" s="34">
        <v>32</v>
      </c>
    </row>
    <row r="22" spans="1:11">
      <c r="A22" s="19">
        <v>8005</v>
      </c>
      <c r="B22" s="8">
        <v>42331</v>
      </c>
      <c r="C22" s="19">
        <v>28915</v>
      </c>
      <c r="D22" s="19">
        <v>1460</v>
      </c>
      <c r="E22" s="19">
        <v>3570</v>
      </c>
      <c r="F22" s="19">
        <v>31</v>
      </c>
      <c r="G22" s="6">
        <f t="shared" si="1"/>
        <v>28.830000000000002</v>
      </c>
      <c r="H22">
        <f t="shared" si="0"/>
        <v>137</v>
      </c>
      <c r="I22" s="20">
        <f t="shared" si="2"/>
        <v>4.7519944502254594</v>
      </c>
      <c r="J22" s="34">
        <v>20</v>
      </c>
      <c r="K22" s="34">
        <v>32</v>
      </c>
    </row>
    <row r="23" spans="1:11">
      <c r="A23" s="19">
        <v>8005</v>
      </c>
      <c r="B23" s="8">
        <v>42332</v>
      </c>
      <c r="C23" s="19">
        <v>29052</v>
      </c>
      <c r="D23" s="19">
        <v>1463</v>
      </c>
      <c r="E23" s="19">
        <v>3570</v>
      </c>
      <c r="F23" s="19">
        <v>33</v>
      </c>
      <c r="G23" s="6">
        <f t="shared" si="1"/>
        <v>30.69</v>
      </c>
      <c r="H23">
        <f t="shared" si="0"/>
        <v>164</v>
      </c>
      <c r="I23" s="20">
        <f t="shared" si="2"/>
        <v>5.3437601824698593</v>
      </c>
      <c r="J23" s="34">
        <v>20</v>
      </c>
      <c r="K23" s="34">
        <v>32</v>
      </c>
    </row>
    <row r="24" spans="1:11">
      <c r="A24" s="19">
        <v>8005</v>
      </c>
      <c r="B24" s="8">
        <v>42333</v>
      </c>
      <c r="C24" s="19">
        <v>29216</v>
      </c>
      <c r="D24" s="19">
        <v>1249</v>
      </c>
      <c r="E24" s="19">
        <v>3570</v>
      </c>
      <c r="F24" s="19">
        <v>37</v>
      </c>
      <c r="G24" s="6">
        <f t="shared" si="1"/>
        <v>34.410000000000004</v>
      </c>
      <c r="H24">
        <f t="shared" si="0"/>
        <v>131</v>
      </c>
      <c r="I24" s="20">
        <f t="shared" si="2"/>
        <v>3.8070328392909034</v>
      </c>
      <c r="J24" s="34">
        <v>20</v>
      </c>
      <c r="K24" s="34">
        <v>32</v>
      </c>
    </row>
    <row r="25" spans="1:11">
      <c r="A25" s="19">
        <v>8005</v>
      </c>
      <c r="B25" s="8">
        <v>42334</v>
      </c>
      <c r="C25" s="19">
        <v>29347</v>
      </c>
      <c r="D25" s="19">
        <v>1435</v>
      </c>
      <c r="E25" s="19">
        <v>3500</v>
      </c>
      <c r="F25" s="19">
        <v>33</v>
      </c>
      <c r="G25" s="6">
        <f t="shared" si="1"/>
        <v>30.69</v>
      </c>
      <c r="H25">
        <f t="shared" si="0"/>
        <v>134</v>
      </c>
      <c r="I25" s="20">
        <f t="shared" si="2"/>
        <v>4.3662430759204947</v>
      </c>
      <c r="J25" s="34">
        <v>20</v>
      </c>
      <c r="K25" s="34">
        <v>32</v>
      </c>
    </row>
    <row r="26" spans="1:11">
      <c r="A26" s="19">
        <v>8005</v>
      </c>
      <c r="B26" s="8">
        <v>42335</v>
      </c>
      <c r="C26" s="19">
        <v>29481</v>
      </c>
      <c r="D26" s="19">
        <v>1472</v>
      </c>
      <c r="E26" s="19">
        <v>3500</v>
      </c>
      <c r="F26" s="19">
        <v>32</v>
      </c>
      <c r="G26" s="6">
        <f t="shared" si="1"/>
        <v>29.76</v>
      </c>
      <c r="H26">
        <f t="shared" si="0"/>
        <v>120</v>
      </c>
      <c r="I26" s="20">
        <f t="shared" si="2"/>
        <v>4.032258064516129</v>
      </c>
      <c r="J26" s="34">
        <v>20</v>
      </c>
      <c r="K26" s="34">
        <v>32</v>
      </c>
    </row>
    <row r="27" spans="1:11">
      <c r="A27" s="19">
        <v>8005</v>
      </c>
      <c r="B27" s="8">
        <v>42338</v>
      </c>
      <c r="C27" s="19">
        <v>29601</v>
      </c>
      <c r="D27" s="19">
        <v>1648</v>
      </c>
      <c r="E27" s="19">
        <v>3500</v>
      </c>
      <c r="F27" s="19">
        <v>29</v>
      </c>
      <c r="G27" s="6">
        <f t="shared" si="1"/>
        <v>26.970000000000002</v>
      </c>
      <c r="H27">
        <f t="shared" si="0"/>
        <v>115</v>
      </c>
      <c r="I27" s="20">
        <f t="shared" si="2"/>
        <v>4.2639970337411937</v>
      </c>
      <c r="J27" s="34">
        <v>20</v>
      </c>
      <c r="K27" s="34">
        <v>32</v>
      </c>
    </row>
    <row r="28" spans="1:11">
      <c r="A28" s="19">
        <v>8005</v>
      </c>
      <c r="B28" s="8">
        <v>42339</v>
      </c>
      <c r="C28" s="19">
        <v>29716</v>
      </c>
      <c r="D28" s="19">
        <v>1715</v>
      </c>
      <c r="E28" s="19">
        <v>3500</v>
      </c>
      <c r="F28" s="19">
        <v>28</v>
      </c>
      <c r="G28" s="6">
        <f t="shared" si="1"/>
        <v>26.040000000000003</v>
      </c>
      <c r="H28">
        <f t="shared" si="0"/>
        <v>163</v>
      </c>
      <c r="I28" s="20">
        <f t="shared" si="2"/>
        <v>6.2596006144393233</v>
      </c>
      <c r="J28" s="34">
        <v>20</v>
      </c>
      <c r="K28" s="34">
        <v>32</v>
      </c>
    </row>
    <row r="29" spans="1:11">
      <c r="A29" s="19">
        <v>8005</v>
      </c>
      <c r="B29" s="8">
        <v>42340</v>
      </c>
      <c r="C29" s="19">
        <v>29879</v>
      </c>
      <c r="D29" s="19">
        <v>1129</v>
      </c>
      <c r="E29" s="19">
        <v>3500</v>
      </c>
      <c r="F29" s="19">
        <v>39</v>
      </c>
      <c r="G29" s="6">
        <f t="shared" si="1"/>
        <v>36.270000000000003</v>
      </c>
      <c r="H29">
        <f t="shared" si="0"/>
        <v>153</v>
      </c>
      <c r="I29" s="20">
        <f t="shared" si="2"/>
        <v>4.2183622828784113</v>
      </c>
      <c r="J29" s="34">
        <v>20</v>
      </c>
      <c r="K29" s="34">
        <v>32</v>
      </c>
    </row>
    <row r="30" spans="1:11">
      <c r="A30" s="19">
        <v>8005</v>
      </c>
      <c r="B30" s="8">
        <v>42341</v>
      </c>
      <c r="C30" s="19">
        <v>30032</v>
      </c>
      <c r="D30" s="19">
        <v>1235</v>
      </c>
      <c r="E30" s="19">
        <v>3550</v>
      </c>
      <c r="F30" s="19">
        <v>33</v>
      </c>
      <c r="G30" s="6">
        <f t="shared" si="1"/>
        <v>30.69</v>
      </c>
      <c r="H30">
        <f t="shared" si="0"/>
        <v>123</v>
      </c>
      <c r="I30" s="20">
        <f t="shared" si="2"/>
        <v>4.0078201368523949</v>
      </c>
      <c r="J30" s="34">
        <v>20</v>
      </c>
      <c r="K30" s="34">
        <v>32</v>
      </c>
    </row>
    <row r="31" spans="1:11">
      <c r="A31" s="19">
        <v>8005</v>
      </c>
      <c r="B31" s="8">
        <v>42342</v>
      </c>
      <c r="C31" s="19">
        <v>30155</v>
      </c>
      <c r="D31" s="19">
        <v>1685</v>
      </c>
      <c r="E31" s="19">
        <v>3570</v>
      </c>
      <c r="F31" s="19">
        <v>33</v>
      </c>
      <c r="G31" s="6">
        <f t="shared" si="1"/>
        <v>30.69</v>
      </c>
      <c r="H31">
        <f t="shared" si="0"/>
        <v>155</v>
      </c>
      <c r="I31" s="20">
        <f t="shared" si="2"/>
        <v>5.0505050505050502</v>
      </c>
      <c r="J31">
        <v>22.3</v>
      </c>
      <c r="K31">
        <v>36.4</v>
      </c>
    </row>
    <row r="32" spans="1:11">
      <c r="A32" s="19">
        <v>8005</v>
      </c>
      <c r="B32" s="8">
        <v>42345</v>
      </c>
      <c r="C32" s="19">
        <v>30310</v>
      </c>
      <c r="D32" s="19">
        <v>1354</v>
      </c>
      <c r="E32" s="19">
        <v>3570</v>
      </c>
      <c r="F32" s="19">
        <v>34</v>
      </c>
      <c r="G32" s="6">
        <f t="shared" si="1"/>
        <v>31.62</v>
      </c>
      <c r="H32">
        <f t="shared" si="0"/>
        <v>130</v>
      </c>
      <c r="I32" s="20">
        <f t="shared" si="2"/>
        <v>4.1113219481340924</v>
      </c>
      <c r="J32">
        <v>15.4</v>
      </c>
      <c r="K32">
        <v>35.1</v>
      </c>
    </row>
    <row r="33" spans="1:11">
      <c r="A33" s="19">
        <v>8005</v>
      </c>
      <c r="B33" s="8">
        <v>42346</v>
      </c>
      <c r="C33" s="19">
        <v>30440</v>
      </c>
      <c r="D33" s="19">
        <v>1453</v>
      </c>
      <c r="E33" s="19">
        <v>3570</v>
      </c>
      <c r="F33" s="19">
        <v>30</v>
      </c>
      <c r="G33" s="6">
        <f t="shared" si="1"/>
        <v>27.900000000000002</v>
      </c>
      <c r="H33">
        <f t="shared" si="0"/>
        <v>128</v>
      </c>
      <c r="I33" s="20">
        <f t="shared" si="2"/>
        <v>4.5878136200716844</v>
      </c>
      <c r="J33">
        <v>14.7</v>
      </c>
      <c r="K33">
        <v>33.1</v>
      </c>
    </row>
    <row r="34" spans="1:11">
      <c r="A34" s="19">
        <v>8005</v>
      </c>
      <c r="B34" s="8">
        <v>42347</v>
      </c>
      <c r="C34" s="19">
        <v>30568</v>
      </c>
      <c r="D34" s="19">
        <v>1592</v>
      </c>
      <c r="E34" s="19">
        <v>3500</v>
      </c>
      <c r="F34" s="19">
        <v>35</v>
      </c>
      <c r="G34" s="6">
        <f t="shared" si="1"/>
        <v>32.550000000000004</v>
      </c>
      <c r="H34">
        <f t="shared" si="0"/>
        <v>137</v>
      </c>
      <c r="I34" s="20">
        <f t="shared" si="2"/>
        <v>4.2089093701996925</v>
      </c>
      <c r="J34">
        <v>25.4</v>
      </c>
      <c r="K34">
        <v>38</v>
      </c>
    </row>
    <row r="35" spans="1:11">
      <c r="A35" s="19">
        <v>8005</v>
      </c>
      <c r="B35" s="8">
        <v>42348</v>
      </c>
      <c r="C35" s="19">
        <v>30705</v>
      </c>
      <c r="D35" s="19">
        <v>1481</v>
      </c>
      <c r="E35" s="19">
        <v>3570</v>
      </c>
      <c r="F35" s="19">
        <v>33</v>
      </c>
      <c r="G35" s="6">
        <f t="shared" si="1"/>
        <v>30.69</v>
      </c>
      <c r="H35">
        <f t="shared" si="0"/>
        <v>125</v>
      </c>
      <c r="I35" s="20">
        <f t="shared" si="2"/>
        <v>4.0729879439556855</v>
      </c>
      <c r="J35">
        <v>21.3</v>
      </c>
      <c r="K35">
        <v>40.700000000000003</v>
      </c>
    </row>
    <row r="36" spans="1:11">
      <c r="A36" s="19">
        <v>8005</v>
      </c>
      <c r="B36" s="8">
        <v>42349</v>
      </c>
      <c r="C36" s="19">
        <v>30830</v>
      </c>
      <c r="D36" s="19">
        <v>1565</v>
      </c>
      <c r="E36" s="19">
        <v>3570</v>
      </c>
      <c r="F36" s="19">
        <v>31</v>
      </c>
      <c r="G36" s="6">
        <f t="shared" si="1"/>
        <v>28.830000000000002</v>
      </c>
      <c r="H36">
        <f t="shared" si="0"/>
        <v>116</v>
      </c>
      <c r="I36" s="20">
        <f t="shared" si="2"/>
        <v>4.0235865417967389</v>
      </c>
      <c r="J36">
        <v>15.8</v>
      </c>
      <c r="K36">
        <v>35.9</v>
      </c>
    </row>
    <row r="37" spans="1:11">
      <c r="A37" s="19">
        <v>8005</v>
      </c>
      <c r="B37" s="8">
        <v>42352</v>
      </c>
      <c r="C37" s="19">
        <v>30946</v>
      </c>
      <c r="D37" s="19">
        <v>1713</v>
      </c>
      <c r="E37" s="19">
        <v>3500</v>
      </c>
      <c r="F37" s="19">
        <v>23</v>
      </c>
      <c r="G37" s="6">
        <f t="shared" si="1"/>
        <v>21.39</v>
      </c>
      <c r="H37">
        <f t="shared" si="0"/>
        <v>134</v>
      </c>
      <c r="I37" s="20">
        <f t="shared" si="2"/>
        <v>6.2646096306685362</v>
      </c>
      <c r="J37">
        <v>14.6</v>
      </c>
      <c r="K37">
        <v>33.6</v>
      </c>
    </row>
    <row r="38" spans="1:11">
      <c r="A38" s="19">
        <v>8005</v>
      </c>
      <c r="B38" s="8">
        <v>42353</v>
      </c>
      <c r="C38" s="19">
        <v>31080</v>
      </c>
      <c r="D38" s="19">
        <v>1574</v>
      </c>
      <c r="E38" s="19">
        <v>3600</v>
      </c>
      <c r="F38" s="19">
        <v>31</v>
      </c>
      <c r="G38" s="6">
        <f t="shared" ref="G38:G68" si="3">F38*0.93</f>
        <v>28.830000000000002</v>
      </c>
      <c r="H38">
        <f t="shared" si="0"/>
        <v>124</v>
      </c>
      <c r="I38" s="20">
        <f t="shared" si="2"/>
        <v>4.301075268817204</v>
      </c>
      <c r="J38">
        <v>22.9</v>
      </c>
      <c r="K38">
        <v>39.6</v>
      </c>
    </row>
    <row r="39" spans="1:11">
      <c r="A39" s="19">
        <v>8005</v>
      </c>
      <c r="B39" s="8">
        <v>42354</v>
      </c>
      <c r="C39" s="19">
        <v>31204</v>
      </c>
      <c r="D39" s="19">
        <v>1499</v>
      </c>
      <c r="E39" s="19">
        <v>3550</v>
      </c>
      <c r="F39" s="19">
        <v>32</v>
      </c>
      <c r="G39" s="6">
        <f t="shared" si="3"/>
        <v>29.76</v>
      </c>
      <c r="H39">
        <f t="shared" si="0"/>
        <v>127</v>
      </c>
      <c r="I39" s="20">
        <f t="shared" si="2"/>
        <v>4.26747311827957</v>
      </c>
      <c r="J39">
        <v>23.4</v>
      </c>
      <c r="K39">
        <v>38.299999999999997</v>
      </c>
    </row>
    <row r="40" spans="1:11">
      <c r="A40" s="19">
        <v>8005</v>
      </c>
      <c r="B40" s="8">
        <v>42355</v>
      </c>
      <c r="C40" s="19">
        <v>31331</v>
      </c>
      <c r="D40" s="19">
        <v>1416</v>
      </c>
      <c r="E40" s="19">
        <v>3500</v>
      </c>
      <c r="F40" s="19">
        <v>32</v>
      </c>
      <c r="G40" s="6">
        <f t="shared" si="3"/>
        <v>29.76</v>
      </c>
      <c r="H40">
        <f t="shared" si="0"/>
        <v>134</v>
      </c>
      <c r="I40" s="20">
        <f t="shared" si="2"/>
        <v>4.5026881720430101</v>
      </c>
      <c r="J40">
        <v>27.3</v>
      </c>
      <c r="K40">
        <v>42.6</v>
      </c>
    </row>
    <row r="41" spans="1:11">
      <c r="A41" s="19">
        <v>8005</v>
      </c>
      <c r="B41" s="8">
        <v>42356</v>
      </c>
      <c r="C41" s="19">
        <v>31465</v>
      </c>
      <c r="D41" s="19">
        <v>1358</v>
      </c>
      <c r="E41" s="19">
        <v>3500</v>
      </c>
      <c r="F41" s="19">
        <v>34</v>
      </c>
      <c r="G41" s="6">
        <f t="shared" si="3"/>
        <v>31.62</v>
      </c>
      <c r="H41">
        <f t="shared" si="0"/>
        <v>121</v>
      </c>
      <c r="I41" s="20">
        <f t="shared" si="2"/>
        <v>3.8266919671094244</v>
      </c>
      <c r="J41">
        <v>14.8</v>
      </c>
      <c r="K41">
        <v>32.4</v>
      </c>
    </row>
    <row r="42" spans="1:11">
      <c r="A42" s="19">
        <v>8005</v>
      </c>
      <c r="B42" s="8" t="s">
        <v>16</v>
      </c>
      <c r="C42" s="19">
        <v>31586</v>
      </c>
      <c r="D42" s="19">
        <v>1722</v>
      </c>
      <c r="E42" s="19">
        <v>3500</v>
      </c>
      <c r="F42" s="19">
        <v>27</v>
      </c>
      <c r="G42" s="6">
        <f t="shared" si="3"/>
        <v>25.110000000000003</v>
      </c>
      <c r="H42">
        <f t="shared" si="0"/>
        <v>142</v>
      </c>
      <c r="I42" s="20">
        <f t="shared" si="2"/>
        <v>5.6551174830744717</v>
      </c>
      <c r="J42">
        <v>28.5</v>
      </c>
      <c r="K42">
        <v>40.799999999999997</v>
      </c>
    </row>
    <row r="43" spans="1:11">
      <c r="A43" s="19">
        <v>8005</v>
      </c>
      <c r="B43" s="8" t="s">
        <v>17</v>
      </c>
      <c r="C43" s="19">
        <v>31728</v>
      </c>
      <c r="D43" s="19">
        <v>1243</v>
      </c>
      <c r="E43" s="19">
        <v>3500</v>
      </c>
      <c r="F43" s="19">
        <v>36</v>
      </c>
      <c r="G43" s="6">
        <f t="shared" si="3"/>
        <v>33.480000000000004</v>
      </c>
      <c r="H43">
        <f t="shared" si="0"/>
        <v>144</v>
      </c>
      <c r="I43" s="20">
        <f t="shared" si="2"/>
        <v>4.301075268817204</v>
      </c>
      <c r="J43">
        <v>14.6</v>
      </c>
      <c r="K43">
        <v>32.4</v>
      </c>
    </row>
    <row r="44" spans="1:11">
      <c r="A44" s="19">
        <v>8005</v>
      </c>
      <c r="B44" s="8" t="s">
        <v>18</v>
      </c>
      <c r="C44" s="19">
        <v>31872</v>
      </c>
      <c r="D44" s="19">
        <v>1527</v>
      </c>
      <c r="E44" s="19">
        <v>3500</v>
      </c>
      <c r="F44" s="19">
        <v>31</v>
      </c>
      <c r="G44" s="6">
        <f t="shared" si="3"/>
        <v>28.830000000000002</v>
      </c>
      <c r="H44">
        <f t="shared" si="0"/>
        <v>89</v>
      </c>
      <c r="I44" s="20">
        <f t="shared" si="2"/>
        <v>3.0870620881026705</v>
      </c>
      <c r="J44">
        <v>22.9</v>
      </c>
      <c r="K44">
        <v>39.700000000000003</v>
      </c>
    </row>
    <row r="45" spans="1:11">
      <c r="A45" s="19">
        <v>8005</v>
      </c>
      <c r="B45" s="8" t="s">
        <v>19</v>
      </c>
      <c r="C45" s="19">
        <v>31961</v>
      </c>
      <c r="D45" s="19">
        <v>1943</v>
      </c>
      <c r="E45" s="19">
        <v>3500</v>
      </c>
      <c r="F45" s="19">
        <v>23</v>
      </c>
      <c r="G45" s="6">
        <f t="shared" si="3"/>
        <v>21.39</v>
      </c>
      <c r="H45">
        <f t="shared" si="0"/>
        <v>169</v>
      </c>
      <c r="I45" s="20">
        <f t="shared" si="2"/>
        <v>7.9008882655446468</v>
      </c>
      <c r="J45">
        <v>14.3</v>
      </c>
      <c r="K45">
        <v>30.6</v>
      </c>
    </row>
    <row r="46" spans="1:11">
      <c r="A46" s="19">
        <v>8005</v>
      </c>
      <c r="B46" s="8" t="s">
        <v>20</v>
      </c>
      <c r="C46" s="19">
        <v>32130</v>
      </c>
      <c r="D46" s="19">
        <v>1357</v>
      </c>
      <c r="E46" s="19">
        <v>3550</v>
      </c>
      <c r="F46" s="19">
        <v>34</v>
      </c>
      <c r="G46" s="6">
        <f t="shared" si="3"/>
        <v>31.62</v>
      </c>
      <c r="H46">
        <f t="shared" si="0"/>
        <v>159</v>
      </c>
      <c r="I46" s="20">
        <f t="shared" si="2"/>
        <v>5.0284629981024667</v>
      </c>
      <c r="J46">
        <v>20</v>
      </c>
      <c r="K46">
        <v>39.6</v>
      </c>
    </row>
    <row r="47" spans="1:11">
      <c r="A47" s="19">
        <v>8005</v>
      </c>
      <c r="B47" s="8" t="s">
        <v>21</v>
      </c>
      <c r="C47" s="19">
        <v>32289</v>
      </c>
      <c r="D47" s="19">
        <v>1370</v>
      </c>
      <c r="E47" s="19">
        <v>3500</v>
      </c>
      <c r="F47" s="19">
        <v>34</v>
      </c>
      <c r="G47" s="6">
        <f t="shared" si="3"/>
        <v>31.62</v>
      </c>
      <c r="H47">
        <f t="shared" si="0"/>
        <v>172</v>
      </c>
      <c r="I47" s="20">
        <f t="shared" si="2"/>
        <v>5.4395951929158759</v>
      </c>
      <c r="J47">
        <v>17.100000000000001</v>
      </c>
      <c r="K47">
        <v>38.1</v>
      </c>
    </row>
    <row r="48" spans="1:11">
      <c r="A48" s="19">
        <v>8005</v>
      </c>
      <c r="B48" s="8">
        <v>42368</v>
      </c>
      <c r="C48" s="19">
        <v>32461</v>
      </c>
      <c r="D48" s="19">
        <v>1453</v>
      </c>
      <c r="E48" s="19">
        <v>3600</v>
      </c>
      <c r="F48" s="19">
        <v>33</v>
      </c>
      <c r="G48" s="6">
        <f t="shared" si="3"/>
        <v>30.69</v>
      </c>
      <c r="H48">
        <f t="shared" si="0"/>
        <v>58</v>
      </c>
      <c r="I48" s="20">
        <f t="shared" si="2"/>
        <v>1.8898664059954382</v>
      </c>
      <c r="J48">
        <v>12.3</v>
      </c>
      <c r="K48">
        <v>35.299999999999997</v>
      </c>
    </row>
    <row r="49" spans="1:11">
      <c r="A49" s="19">
        <v>8005</v>
      </c>
      <c r="B49" s="8" t="s">
        <v>29</v>
      </c>
      <c r="C49" s="19">
        <v>32519</v>
      </c>
      <c r="D49" s="19">
        <v>2398</v>
      </c>
      <c r="E49" s="19">
        <v>3500</v>
      </c>
      <c r="F49" s="19">
        <v>33</v>
      </c>
      <c r="G49" s="6">
        <f t="shared" si="3"/>
        <v>30.69</v>
      </c>
      <c r="H49">
        <f t="shared" si="0"/>
        <v>183</v>
      </c>
      <c r="I49" s="20">
        <f t="shared" si="2"/>
        <v>5.9628543499511242</v>
      </c>
      <c r="J49">
        <v>13.4</v>
      </c>
      <c r="K49">
        <v>23.2</v>
      </c>
    </row>
    <row r="50" spans="1:11">
      <c r="A50" s="19">
        <v>8005</v>
      </c>
      <c r="B50" s="8" t="s">
        <v>30</v>
      </c>
      <c r="C50" s="19">
        <v>32702</v>
      </c>
      <c r="D50" s="19">
        <v>1403</v>
      </c>
      <c r="E50" s="19">
        <v>3500</v>
      </c>
      <c r="F50" s="19">
        <v>33</v>
      </c>
      <c r="G50" s="6">
        <f t="shared" si="3"/>
        <v>30.69</v>
      </c>
      <c r="H50">
        <f t="shared" si="0"/>
        <v>112</v>
      </c>
      <c r="I50" s="20">
        <f t="shared" si="2"/>
        <v>3.6493971977842943</v>
      </c>
      <c r="J50">
        <v>7.3</v>
      </c>
      <c r="K50">
        <v>27</v>
      </c>
    </row>
    <row r="51" spans="1:11">
      <c r="A51" s="19">
        <v>8005</v>
      </c>
      <c r="B51" s="8" t="s">
        <v>31</v>
      </c>
      <c r="C51" s="19">
        <v>32814</v>
      </c>
      <c r="D51" s="19">
        <v>1801</v>
      </c>
      <c r="E51" s="19">
        <v>3500</v>
      </c>
      <c r="F51" s="19">
        <v>33</v>
      </c>
      <c r="G51" s="6">
        <f t="shared" si="3"/>
        <v>30.69</v>
      </c>
      <c r="H51">
        <f t="shared" si="0"/>
        <v>129</v>
      </c>
      <c r="I51" s="20">
        <f t="shared" si="2"/>
        <v>4.2033235581622677</v>
      </c>
      <c r="J51">
        <v>16.100000000000001</v>
      </c>
      <c r="K51">
        <v>33.1</v>
      </c>
    </row>
    <row r="52" spans="1:11">
      <c r="A52" s="19">
        <v>8005</v>
      </c>
      <c r="B52" s="8" t="s">
        <v>32</v>
      </c>
      <c r="C52" s="19">
        <v>32943</v>
      </c>
      <c r="D52" s="19">
        <v>1639</v>
      </c>
      <c r="E52" s="19">
        <v>3500</v>
      </c>
      <c r="F52" s="19">
        <v>33</v>
      </c>
      <c r="G52" s="6">
        <f t="shared" si="3"/>
        <v>30.69</v>
      </c>
      <c r="H52">
        <f t="shared" si="0"/>
        <v>111</v>
      </c>
      <c r="I52" s="20">
        <f t="shared" si="2"/>
        <v>3.616813294232649</v>
      </c>
      <c r="J52" s="40">
        <v>17.3</v>
      </c>
      <c r="K52" s="40">
        <v>36.6</v>
      </c>
    </row>
    <row r="53" spans="1:11">
      <c r="A53" s="19">
        <v>8005</v>
      </c>
      <c r="B53" s="8" t="s">
        <v>33</v>
      </c>
      <c r="C53" s="19">
        <v>33054</v>
      </c>
      <c r="D53" s="19">
        <v>1628</v>
      </c>
      <c r="E53" s="19">
        <v>3500</v>
      </c>
      <c r="F53" s="19">
        <v>33</v>
      </c>
      <c r="G53" s="6">
        <f t="shared" si="3"/>
        <v>30.69</v>
      </c>
      <c r="H53">
        <f t="shared" si="0"/>
        <v>149</v>
      </c>
      <c r="I53" s="20">
        <f t="shared" si="2"/>
        <v>4.8550016291951774</v>
      </c>
      <c r="J53" s="40">
        <v>14.9</v>
      </c>
      <c r="K53" s="40">
        <v>34.1</v>
      </c>
    </row>
    <row r="54" spans="1:11">
      <c r="A54" s="19">
        <v>8005</v>
      </c>
      <c r="B54" s="8" t="s">
        <v>34</v>
      </c>
      <c r="C54" s="19">
        <v>33203</v>
      </c>
      <c r="D54" s="19">
        <v>1481</v>
      </c>
      <c r="E54" s="19">
        <v>3487</v>
      </c>
      <c r="F54" s="19">
        <v>33</v>
      </c>
      <c r="G54" s="6">
        <f t="shared" si="3"/>
        <v>30.69</v>
      </c>
      <c r="H54">
        <f t="shared" si="0"/>
        <v>162</v>
      </c>
      <c r="I54" s="20">
        <f t="shared" si="2"/>
        <v>5.2785923753665687</v>
      </c>
      <c r="J54" s="40">
        <v>10.9</v>
      </c>
      <c r="K54" s="40">
        <v>34.4</v>
      </c>
    </row>
    <row r="55" spans="1:11">
      <c r="A55" s="19">
        <v>8005</v>
      </c>
      <c r="B55" s="8" t="s">
        <v>35</v>
      </c>
      <c r="C55" s="19">
        <v>33365</v>
      </c>
      <c r="D55" s="19">
        <v>1314</v>
      </c>
      <c r="E55" s="19">
        <v>3500</v>
      </c>
      <c r="F55" s="19">
        <v>33</v>
      </c>
      <c r="G55" s="6">
        <f t="shared" si="3"/>
        <v>30.69</v>
      </c>
      <c r="H55">
        <f t="shared" si="0"/>
        <v>122</v>
      </c>
      <c r="I55" s="20">
        <f t="shared" si="2"/>
        <v>3.9752362333007492</v>
      </c>
      <c r="J55" s="40">
        <v>15.6</v>
      </c>
      <c r="K55" s="40">
        <v>36.799999999999997</v>
      </c>
    </row>
    <row r="56" spans="1:11">
      <c r="A56" s="19">
        <v>8005</v>
      </c>
      <c r="B56" s="8" t="s">
        <v>25</v>
      </c>
      <c r="C56" s="19">
        <v>33487</v>
      </c>
      <c r="D56" s="19">
        <v>1527</v>
      </c>
      <c r="E56" s="19">
        <v>3480</v>
      </c>
      <c r="F56" s="19">
        <v>33</v>
      </c>
      <c r="G56" s="6">
        <f t="shared" si="3"/>
        <v>30.69</v>
      </c>
      <c r="H56">
        <f t="shared" si="0"/>
        <v>131</v>
      </c>
      <c r="I56" s="20">
        <f t="shared" si="2"/>
        <v>4.2684913652655583</v>
      </c>
      <c r="J56" s="40">
        <v>12.6</v>
      </c>
      <c r="K56" s="40">
        <v>33.299999999999997</v>
      </c>
    </row>
    <row r="57" spans="1:11">
      <c r="A57" s="19">
        <v>8005</v>
      </c>
      <c r="B57" s="8" t="s">
        <v>26</v>
      </c>
      <c r="C57" s="19">
        <v>33618</v>
      </c>
      <c r="D57" s="19">
        <v>1571</v>
      </c>
      <c r="E57" s="19">
        <v>3500</v>
      </c>
      <c r="F57" s="19">
        <v>33</v>
      </c>
      <c r="G57" s="6">
        <f t="shared" si="3"/>
        <v>30.69</v>
      </c>
      <c r="H57">
        <f t="shared" si="0"/>
        <v>119</v>
      </c>
      <c r="I57" s="20">
        <f t="shared" si="2"/>
        <v>3.8774845226458128</v>
      </c>
      <c r="J57">
        <v>7.1</v>
      </c>
      <c r="K57">
        <v>30.4</v>
      </c>
    </row>
    <row r="58" spans="1:11">
      <c r="A58" s="19">
        <v>8005</v>
      </c>
      <c r="B58" s="8" t="s">
        <v>27</v>
      </c>
      <c r="C58" s="19">
        <v>33737</v>
      </c>
      <c r="D58" s="19">
        <v>1694</v>
      </c>
      <c r="E58" s="19">
        <v>3500</v>
      </c>
      <c r="F58" s="19">
        <v>33</v>
      </c>
      <c r="G58" s="6">
        <f t="shared" si="3"/>
        <v>30.69</v>
      </c>
      <c r="H58">
        <f t="shared" si="0"/>
        <v>129</v>
      </c>
      <c r="I58" s="20">
        <f t="shared" si="2"/>
        <v>4.2033235581622677</v>
      </c>
      <c r="J58" s="40">
        <v>12.5</v>
      </c>
      <c r="K58" s="40">
        <v>30.3</v>
      </c>
    </row>
    <row r="59" spans="1:11">
      <c r="A59" s="19">
        <v>8005</v>
      </c>
      <c r="B59" s="8" t="s">
        <v>28</v>
      </c>
      <c r="C59" s="19">
        <v>33866</v>
      </c>
      <c r="D59" s="19">
        <v>1564</v>
      </c>
      <c r="E59" s="19">
        <v>3500</v>
      </c>
      <c r="F59" s="19">
        <v>33</v>
      </c>
      <c r="G59" s="6">
        <f t="shared" si="3"/>
        <v>30.69</v>
      </c>
      <c r="H59">
        <f t="shared" si="0"/>
        <v>125</v>
      </c>
      <c r="I59" s="20">
        <f t="shared" si="2"/>
        <v>4.0729879439556855</v>
      </c>
      <c r="J59" s="40">
        <v>21.4</v>
      </c>
      <c r="K59" s="40">
        <v>36.299999999999997</v>
      </c>
    </row>
    <row r="60" spans="1:11">
      <c r="A60" s="19">
        <v>8005</v>
      </c>
      <c r="B60" s="8" t="s">
        <v>36</v>
      </c>
      <c r="C60" s="19">
        <v>33991</v>
      </c>
      <c r="D60" s="19">
        <v>1574</v>
      </c>
      <c r="E60" s="19">
        <v>3500</v>
      </c>
      <c r="F60" s="19">
        <v>33</v>
      </c>
      <c r="G60" s="6">
        <f t="shared" si="3"/>
        <v>30.69</v>
      </c>
      <c r="H60">
        <f t="shared" si="0"/>
        <v>120</v>
      </c>
      <c r="I60" s="20">
        <f t="shared" si="2"/>
        <v>3.9100684261974581</v>
      </c>
      <c r="J60" s="41">
        <v>22.2</v>
      </c>
      <c r="K60" s="41">
        <v>33.6</v>
      </c>
    </row>
    <row r="61" spans="1:11">
      <c r="A61" s="19">
        <v>8005</v>
      </c>
      <c r="B61" s="8" t="s">
        <v>37</v>
      </c>
      <c r="C61" s="19">
        <v>34111</v>
      </c>
      <c r="D61" s="19">
        <v>1745</v>
      </c>
      <c r="E61" s="19">
        <v>3500</v>
      </c>
      <c r="F61" s="19">
        <v>33</v>
      </c>
      <c r="G61" s="6">
        <f t="shared" si="3"/>
        <v>30.69</v>
      </c>
      <c r="H61">
        <f t="shared" si="0"/>
        <v>118</v>
      </c>
      <c r="I61" s="20">
        <f t="shared" si="2"/>
        <v>3.8449006190941675</v>
      </c>
      <c r="J61" s="41">
        <v>25.6</v>
      </c>
      <c r="K61" s="41">
        <v>39.9</v>
      </c>
    </row>
    <row r="62" spans="1:11">
      <c r="A62" s="19">
        <v>8005</v>
      </c>
      <c r="B62" s="8" t="s">
        <v>38</v>
      </c>
      <c r="C62" s="19">
        <v>34229</v>
      </c>
      <c r="D62" s="19">
        <v>1750</v>
      </c>
      <c r="E62" s="19">
        <v>3500</v>
      </c>
      <c r="F62" s="19">
        <v>33</v>
      </c>
      <c r="G62" s="6">
        <f t="shared" si="3"/>
        <v>30.69</v>
      </c>
      <c r="H62">
        <f t="shared" si="0"/>
        <v>119</v>
      </c>
      <c r="I62" s="20">
        <f t="shared" si="2"/>
        <v>3.8774845226458128</v>
      </c>
      <c r="J62" s="41">
        <v>25.3</v>
      </c>
      <c r="K62" s="41">
        <v>34</v>
      </c>
    </row>
    <row r="63" spans="1:11">
      <c r="A63" s="19">
        <v>8005</v>
      </c>
      <c r="B63" s="8" t="s">
        <v>42</v>
      </c>
      <c r="C63" s="19">
        <v>34348</v>
      </c>
      <c r="D63" s="19">
        <v>1546</v>
      </c>
      <c r="E63" s="19">
        <v>3500</v>
      </c>
      <c r="F63" s="19">
        <v>33</v>
      </c>
      <c r="G63" s="6">
        <f t="shared" si="3"/>
        <v>30.69</v>
      </c>
      <c r="H63">
        <f t="shared" si="0"/>
        <v>141</v>
      </c>
      <c r="I63" s="20">
        <f t="shared" si="2"/>
        <v>4.5943304007820132</v>
      </c>
      <c r="J63" s="40">
        <v>17.3</v>
      </c>
      <c r="K63" s="40">
        <v>36.6</v>
      </c>
    </row>
    <row r="64" spans="1:11">
      <c r="A64" s="19">
        <v>8005</v>
      </c>
      <c r="B64" s="8" t="s">
        <v>39</v>
      </c>
      <c r="C64" s="19">
        <v>34489</v>
      </c>
      <c r="D64" s="19">
        <v>1622</v>
      </c>
      <c r="E64" s="19">
        <v>3500</v>
      </c>
      <c r="F64" s="19">
        <v>33</v>
      </c>
      <c r="G64" s="6">
        <f t="shared" si="3"/>
        <v>30.69</v>
      </c>
      <c r="H64">
        <f t="shared" si="0"/>
        <v>135</v>
      </c>
      <c r="I64" s="20">
        <f t="shared" si="2"/>
        <v>4.3988269794721404</v>
      </c>
      <c r="J64" s="40">
        <v>14.9</v>
      </c>
      <c r="K64" s="40">
        <v>34.1</v>
      </c>
    </row>
    <row r="65" spans="1:11">
      <c r="A65" s="19">
        <v>8005</v>
      </c>
      <c r="B65" s="8" t="s">
        <v>40</v>
      </c>
      <c r="C65" s="19">
        <v>34624</v>
      </c>
      <c r="D65" s="19">
        <v>1518</v>
      </c>
      <c r="E65" s="19">
        <v>3500</v>
      </c>
      <c r="F65" s="19">
        <v>33</v>
      </c>
      <c r="G65" s="6">
        <f t="shared" si="3"/>
        <v>30.69</v>
      </c>
      <c r="H65">
        <f t="shared" si="0"/>
        <v>76</v>
      </c>
      <c r="I65" s="20">
        <f t="shared" si="2"/>
        <v>2.4763766699250569</v>
      </c>
      <c r="J65" s="40">
        <v>10.9</v>
      </c>
      <c r="K65" s="40">
        <v>34.4</v>
      </c>
    </row>
    <row r="66" spans="1:11">
      <c r="A66" s="19">
        <v>8005</v>
      </c>
      <c r="B66" s="8" t="s">
        <v>41</v>
      </c>
      <c r="C66" s="19">
        <v>34700</v>
      </c>
      <c r="D66" s="19">
        <v>2157</v>
      </c>
      <c r="E66" s="19">
        <v>3420</v>
      </c>
      <c r="F66" s="19">
        <v>33</v>
      </c>
      <c r="G66" s="6">
        <f t="shared" si="3"/>
        <v>30.69</v>
      </c>
      <c r="H66">
        <f t="shared" ref="H66:H67" si="4">C67-C66</f>
        <v>111</v>
      </c>
      <c r="I66" s="20">
        <f t="shared" si="2"/>
        <v>3.616813294232649</v>
      </c>
      <c r="J66" s="41">
        <v>12.1</v>
      </c>
      <c r="K66" s="41">
        <v>26.1</v>
      </c>
    </row>
    <row r="67" spans="1:11">
      <c r="A67" s="19">
        <v>8005</v>
      </c>
      <c r="B67" s="8" t="s">
        <v>44</v>
      </c>
      <c r="C67" s="19">
        <v>34811</v>
      </c>
      <c r="D67" s="19">
        <v>1879</v>
      </c>
      <c r="E67" s="19">
        <v>3500</v>
      </c>
      <c r="F67" s="19">
        <v>33</v>
      </c>
      <c r="G67" s="6">
        <f t="shared" si="3"/>
        <v>30.69</v>
      </c>
      <c r="H67">
        <f t="shared" si="4"/>
        <v>114</v>
      </c>
      <c r="I67" s="20">
        <f t="shared" si="2"/>
        <v>3.7145650048875853</v>
      </c>
      <c r="J67" s="41">
        <v>22.3</v>
      </c>
      <c r="K67" s="41">
        <v>33.799999999999997</v>
      </c>
    </row>
    <row r="68" spans="1:11">
      <c r="A68" s="61">
        <v>8005</v>
      </c>
      <c r="B68" s="62" t="s">
        <v>46</v>
      </c>
      <c r="C68" s="61">
        <v>34925</v>
      </c>
      <c r="D68" s="61">
        <v>1805</v>
      </c>
      <c r="E68" s="61">
        <v>3500</v>
      </c>
      <c r="F68" s="61">
        <v>25</v>
      </c>
      <c r="G68" s="6">
        <f t="shared" si="3"/>
        <v>23.25</v>
      </c>
      <c r="J68" s="63">
        <v>12</v>
      </c>
      <c r="K68" s="63">
        <v>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49" workbookViewId="0">
      <selection activeCell="B50" sqref="B50:B70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15</v>
      </c>
      <c r="K1" t="s">
        <v>14</v>
      </c>
    </row>
    <row r="2" spans="1:11">
      <c r="A2" s="6">
        <v>8007</v>
      </c>
      <c r="B2" s="8">
        <v>42299</v>
      </c>
      <c r="C2" s="6">
        <v>25706</v>
      </c>
      <c r="D2" s="6">
        <v>2300</v>
      </c>
      <c r="E2" s="6">
        <v>3550</v>
      </c>
      <c r="F2" s="6">
        <v>25</v>
      </c>
      <c r="G2" s="6">
        <f>F2*0.93</f>
        <v>23.25</v>
      </c>
      <c r="H2">
        <f t="shared" ref="H2:H65" si="0">C3-C2</f>
        <v>138</v>
      </c>
      <c r="I2" s="20">
        <f t="shared" ref="I2:I65" si="1">H2/G3</f>
        <v>4.2396313364055294</v>
      </c>
      <c r="J2" s="34">
        <v>20</v>
      </c>
      <c r="K2" s="34">
        <v>32</v>
      </c>
    </row>
    <row r="3" spans="1:11">
      <c r="A3" s="6">
        <v>8007</v>
      </c>
      <c r="B3" s="8">
        <v>42300</v>
      </c>
      <c r="C3" s="6">
        <v>25844</v>
      </c>
      <c r="D3" s="6">
        <v>1324</v>
      </c>
      <c r="E3" s="6">
        <v>3500</v>
      </c>
      <c r="F3" s="6">
        <v>35</v>
      </c>
      <c r="G3" s="6">
        <f t="shared" ref="G3:G39" si="2">F3*0.93</f>
        <v>32.550000000000004</v>
      </c>
      <c r="H3">
        <f t="shared" si="0"/>
        <v>132</v>
      </c>
      <c r="I3" s="20">
        <f t="shared" si="1"/>
        <v>4.435483870967742</v>
      </c>
      <c r="J3" s="34">
        <v>20</v>
      </c>
      <c r="K3" s="34">
        <v>32</v>
      </c>
    </row>
    <row r="4" spans="1:11">
      <c r="A4" s="6">
        <v>8007</v>
      </c>
      <c r="B4" s="8">
        <v>42303</v>
      </c>
      <c r="C4" s="6">
        <v>25976</v>
      </c>
      <c r="D4" s="6">
        <v>1480</v>
      </c>
      <c r="E4" s="6">
        <v>3500</v>
      </c>
      <c r="F4" s="6">
        <v>32</v>
      </c>
      <c r="G4" s="6">
        <f t="shared" si="2"/>
        <v>29.76</v>
      </c>
      <c r="H4">
        <f t="shared" si="0"/>
        <v>116</v>
      </c>
      <c r="I4" s="20">
        <f t="shared" si="1"/>
        <v>4.301075268817204</v>
      </c>
      <c r="J4" s="34">
        <v>20</v>
      </c>
      <c r="K4" s="34">
        <v>32</v>
      </c>
    </row>
    <row r="5" spans="1:11">
      <c r="A5" s="6">
        <v>8007</v>
      </c>
      <c r="B5" s="8">
        <v>42304</v>
      </c>
      <c r="C5" s="6">
        <v>26092</v>
      </c>
      <c r="D5" s="6">
        <v>1639</v>
      </c>
      <c r="E5" s="6">
        <v>3565</v>
      </c>
      <c r="F5" s="6">
        <v>29</v>
      </c>
      <c r="G5" s="6">
        <f t="shared" si="2"/>
        <v>26.970000000000002</v>
      </c>
      <c r="H5">
        <f t="shared" si="0"/>
        <v>135</v>
      </c>
      <c r="I5" s="20">
        <f t="shared" si="1"/>
        <v>4.0322580645161281</v>
      </c>
      <c r="J5" s="34">
        <v>20</v>
      </c>
      <c r="K5" s="34">
        <v>32</v>
      </c>
    </row>
    <row r="6" spans="1:11">
      <c r="A6" s="6">
        <v>8007</v>
      </c>
      <c r="B6" s="8">
        <v>42305</v>
      </c>
      <c r="C6" s="6">
        <v>26227</v>
      </c>
      <c r="D6" s="6">
        <v>1296</v>
      </c>
      <c r="E6" s="6">
        <v>3570</v>
      </c>
      <c r="F6" s="6">
        <v>36</v>
      </c>
      <c r="G6" s="6">
        <f t="shared" si="2"/>
        <v>33.480000000000004</v>
      </c>
      <c r="H6">
        <f t="shared" si="0"/>
        <v>135</v>
      </c>
      <c r="I6" s="20">
        <f t="shared" si="1"/>
        <v>4.0322580645161281</v>
      </c>
      <c r="J6" s="34">
        <v>20</v>
      </c>
      <c r="K6" s="34">
        <v>32</v>
      </c>
    </row>
    <row r="7" spans="1:11">
      <c r="A7" s="6">
        <v>8007</v>
      </c>
      <c r="B7" s="8">
        <v>42306</v>
      </c>
      <c r="C7" s="6">
        <v>26362</v>
      </c>
      <c r="D7" s="6">
        <v>1296</v>
      </c>
      <c r="E7" s="6">
        <v>3550</v>
      </c>
      <c r="F7" s="6">
        <v>36</v>
      </c>
      <c r="G7" s="6">
        <f t="shared" si="2"/>
        <v>33.480000000000004</v>
      </c>
      <c r="H7">
        <f t="shared" si="0"/>
        <v>126</v>
      </c>
      <c r="I7" s="20">
        <f t="shared" si="1"/>
        <v>3.9848197343453511</v>
      </c>
      <c r="J7" s="34">
        <v>20</v>
      </c>
      <c r="K7" s="34">
        <v>32</v>
      </c>
    </row>
    <row r="8" spans="1:11">
      <c r="A8" s="6">
        <v>8007</v>
      </c>
      <c r="B8" s="8">
        <v>42307</v>
      </c>
      <c r="C8" s="6">
        <v>26488</v>
      </c>
      <c r="D8" s="6">
        <v>1386</v>
      </c>
      <c r="E8" s="6">
        <v>3560</v>
      </c>
      <c r="F8" s="6">
        <v>34</v>
      </c>
      <c r="G8" s="6">
        <f t="shared" si="2"/>
        <v>31.62</v>
      </c>
      <c r="H8">
        <f t="shared" si="0"/>
        <v>126</v>
      </c>
      <c r="I8" s="20">
        <f t="shared" si="1"/>
        <v>3.8709677419354835</v>
      </c>
      <c r="J8" s="34">
        <v>20</v>
      </c>
      <c r="K8" s="34">
        <v>32</v>
      </c>
    </row>
    <row r="9" spans="1:11">
      <c r="A9" s="6">
        <v>8007</v>
      </c>
      <c r="B9" s="8">
        <v>42311</v>
      </c>
      <c r="C9" s="6">
        <v>26614</v>
      </c>
      <c r="D9" s="6">
        <v>1370</v>
      </c>
      <c r="E9" s="6">
        <v>3550</v>
      </c>
      <c r="F9" s="6">
        <v>35</v>
      </c>
      <c r="G9" s="6">
        <f t="shared" si="2"/>
        <v>32.550000000000004</v>
      </c>
      <c r="H9">
        <f t="shared" si="0"/>
        <v>126</v>
      </c>
      <c r="I9" s="20">
        <f t="shared" si="1"/>
        <v>4.2338709677419351</v>
      </c>
      <c r="J9" s="34">
        <v>20</v>
      </c>
      <c r="K9" s="34">
        <v>32</v>
      </c>
    </row>
    <row r="10" spans="1:11">
      <c r="A10" s="6">
        <v>8007</v>
      </c>
      <c r="B10" s="8">
        <v>42312</v>
      </c>
      <c r="C10" s="6">
        <v>26740</v>
      </c>
      <c r="D10" s="6">
        <v>1370</v>
      </c>
      <c r="E10" s="6">
        <v>3500</v>
      </c>
      <c r="F10" s="6">
        <v>32</v>
      </c>
      <c r="G10" s="6">
        <f t="shared" si="2"/>
        <v>29.76</v>
      </c>
      <c r="H10">
        <f t="shared" si="0"/>
        <v>124</v>
      </c>
      <c r="I10" s="20">
        <f t="shared" si="1"/>
        <v>3.6036036036036032</v>
      </c>
      <c r="J10" s="34">
        <v>20</v>
      </c>
      <c r="K10" s="34">
        <v>32</v>
      </c>
    </row>
    <row r="11" spans="1:11">
      <c r="A11" s="6">
        <v>8007</v>
      </c>
      <c r="B11" s="8">
        <v>42313</v>
      </c>
      <c r="C11" s="6">
        <v>26864</v>
      </c>
      <c r="D11" s="6">
        <v>1268</v>
      </c>
      <c r="E11" s="6">
        <v>3570</v>
      </c>
      <c r="F11" s="6">
        <v>37</v>
      </c>
      <c r="G11" s="6">
        <f t="shared" si="2"/>
        <v>34.410000000000004</v>
      </c>
      <c r="H11">
        <f t="shared" si="0"/>
        <v>123</v>
      </c>
      <c r="I11" s="20">
        <f t="shared" si="1"/>
        <v>4.0078201368523949</v>
      </c>
      <c r="J11" s="34">
        <v>20</v>
      </c>
      <c r="K11" s="34">
        <v>32</v>
      </c>
    </row>
    <row r="12" spans="1:11">
      <c r="A12" s="6">
        <v>8007</v>
      </c>
      <c r="B12" s="8">
        <v>42314</v>
      </c>
      <c r="C12" s="6">
        <v>26987</v>
      </c>
      <c r="D12" s="6">
        <v>1464</v>
      </c>
      <c r="E12" s="6">
        <v>3574</v>
      </c>
      <c r="F12" s="6">
        <v>33</v>
      </c>
      <c r="G12" s="6">
        <f t="shared" si="2"/>
        <v>30.69</v>
      </c>
      <c r="H12">
        <f t="shared" si="0"/>
        <v>154</v>
      </c>
      <c r="I12" s="20">
        <f t="shared" si="1"/>
        <v>4.2459332781913419</v>
      </c>
      <c r="J12" s="34">
        <v>20</v>
      </c>
      <c r="K12" s="34">
        <v>32</v>
      </c>
    </row>
    <row r="13" spans="1:11">
      <c r="A13" s="6">
        <v>8007</v>
      </c>
      <c r="B13" s="8">
        <v>42317</v>
      </c>
      <c r="C13" s="6">
        <v>27141</v>
      </c>
      <c r="D13" s="6">
        <v>1166</v>
      </c>
      <c r="E13" s="6">
        <v>3580</v>
      </c>
      <c r="F13" s="6">
        <v>39</v>
      </c>
      <c r="G13" s="6">
        <f t="shared" si="2"/>
        <v>36.270000000000003</v>
      </c>
      <c r="H13">
        <f t="shared" si="0"/>
        <v>162</v>
      </c>
      <c r="I13" s="20">
        <f t="shared" si="1"/>
        <v>4.7079337401918044</v>
      </c>
      <c r="J13" s="34">
        <v>20</v>
      </c>
      <c r="K13" s="34">
        <v>32</v>
      </c>
    </row>
    <row r="14" spans="1:11">
      <c r="A14" s="6">
        <v>8007</v>
      </c>
      <c r="B14" s="8">
        <v>42318</v>
      </c>
      <c r="C14" s="6">
        <v>27303</v>
      </c>
      <c r="D14" s="6">
        <v>1330</v>
      </c>
      <c r="E14" s="6">
        <v>3580</v>
      </c>
      <c r="F14" s="6">
        <v>37</v>
      </c>
      <c r="G14" s="6">
        <f t="shared" si="2"/>
        <v>34.410000000000004</v>
      </c>
      <c r="H14">
        <f t="shared" si="0"/>
        <v>71</v>
      </c>
      <c r="I14" s="20">
        <f t="shared" si="1"/>
        <v>4.0181097906055454</v>
      </c>
      <c r="J14" s="34">
        <v>20</v>
      </c>
      <c r="K14" s="34">
        <v>32</v>
      </c>
    </row>
    <row r="15" spans="1:11">
      <c r="A15" s="6">
        <v>8007</v>
      </c>
      <c r="B15" s="8">
        <v>42319</v>
      </c>
      <c r="C15" s="6">
        <v>27374</v>
      </c>
      <c r="D15" s="6">
        <v>2231</v>
      </c>
      <c r="E15" s="6">
        <v>3600</v>
      </c>
      <c r="F15" s="6">
        <v>19</v>
      </c>
      <c r="G15" s="6">
        <f t="shared" si="2"/>
        <v>17.670000000000002</v>
      </c>
      <c r="H15">
        <f t="shared" si="0"/>
        <v>127</v>
      </c>
      <c r="I15" s="20">
        <f t="shared" si="1"/>
        <v>6.8279569892473111</v>
      </c>
      <c r="J15" s="34">
        <v>20</v>
      </c>
      <c r="K15" s="34">
        <v>32</v>
      </c>
    </row>
    <row r="16" spans="1:11">
      <c r="A16" s="6">
        <v>8007</v>
      </c>
      <c r="B16" s="8">
        <v>42320</v>
      </c>
      <c r="C16" s="6">
        <v>27501</v>
      </c>
      <c r="D16" s="6">
        <v>2119</v>
      </c>
      <c r="E16" s="6">
        <v>3500</v>
      </c>
      <c r="F16" s="6">
        <v>20</v>
      </c>
      <c r="G16" s="6">
        <f t="shared" si="2"/>
        <v>18.600000000000001</v>
      </c>
      <c r="H16">
        <f t="shared" si="0"/>
        <v>125</v>
      </c>
      <c r="I16" s="20">
        <f t="shared" si="1"/>
        <v>3.8402457757296462</v>
      </c>
      <c r="J16" s="34">
        <v>20</v>
      </c>
      <c r="K16" s="34">
        <v>32</v>
      </c>
    </row>
    <row r="17" spans="1:11">
      <c r="A17" s="6">
        <v>8007</v>
      </c>
      <c r="B17" s="8">
        <v>42321</v>
      </c>
      <c r="C17" s="6">
        <v>27626</v>
      </c>
      <c r="D17" s="6">
        <v>1305</v>
      </c>
      <c r="E17" s="6">
        <v>3500</v>
      </c>
      <c r="F17" s="6">
        <v>35</v>
      </c>
      <c r="G17" s="6">
        <f t="shared" si="2"/>
        <v>32.550000000000004</v>
      </c>
      <c r="H17">
        <f t="shared" si="0"/>
        <v>84</v>
      </c>
      <c r="I17" s="20">
        <f t="shared" si="1"/>
        <v>3.9270687237026647</v>
      </c>
      <c r="J17" s="34">
        <v>20</v>
      </c>
      <c r="K17" s="34">
        <v>32</v>
      </c>
    </row>
    <row r="18" spans="1:11">
      <c r="A18" s="6">
        <v>8007</v>
      </c>
      <c r="B18" s="8">
        <v>42322</v>
      </c>
      <c r="C18" s="6">
        <v>27710</v>
      </c>
      <c r="D18" s="6">
        <v>2028</v>
      </c>
      <c r="E18" s="6">
        <v>3600</v>
      </c>
      <c r="F18" s="6">
        <v>23</v>
      </c>
      <c r="G18" s="6">
        <f t="shared" si="2"/>
        <v>21.39</v>
      </c>
      <c r="H18">
        <f t="shared" si="0"/>
        <v>102</v>
      </c>
      <c r="I18" s="20">
        <f t="shared" si="1"/>
        <v>4.2183622828784122</v>
      </c>
      <c r="J18" s="34">
        <v>20</v>
      </c>
      <c r="K18" s="34">
        <v>32</v>
      </c>
    </row>
    <row r="19" spans="1:11">
      <c r="A19" s="6">
        <v>8007</v>
      </c>
      <c r="B19" s="8">
        <v>42325</v>
      </c>
      <c r="C19" s="6">
        <v>27812</v>
      </c>
      <c r="D19" s="6">
        <v>1352</v>
      </c>
      <c r="E19" s="6">
        <v>3500</v>
      </c>
      <c r="F19" s="6">
        <v>26</v>
      </c>
      <c r="G19" s="6">
        <f t="shared" si="2"/>
        <v>24.18</v>
      </c>
      <c r="H19">
        <f t="shared" si="0"/>
        <v>230</v>
      </c>
      <c r="I19" s="20">
        <f t="shared" si="1"/>
        <v>6.684103458297006</v>
      </c>
      <c r="J19" s="34">
        <v>20</v>
      </c>
      <c r="K19" s="34">
        <v>32</v>
      </c>
    </row>
    <row r="20" spans="1:11">
      <c r="A20" s="19">
        <v>8007</v>
      </c>
      <c r="B20" s="8">
        <v>42326</v>
      </c>
      <c r="C20" s="19">
        <v>28042</v>
      </c>
      <c r="D20" s="19">
        <v>1250</v>
      </c>
      <c r="E20" s="19">
        <v>3500</v>
      </c>
      <c r="F20" s="19">
        <v>37</v>
      </c>
      <c r="G20" s="6">
        <f t="shared" si="2"/>
        <v>34.410000000000004</v>
      </c>
      <c r="H20">
        <f t="shared" si="0"/>
        <v>128</v>
      </c>
      <c r="I20" s="20">
        <f t="shared" si="1"/>
        <v>4.1707396546106219</v>
      </c>
      <c r="J20" s="34">
        <v>20</v>
      </c>
      <c r="K20" s="34">
        <v>32</v>
      </c>
    </row>
    <row r="21" spans="1:11">
      <c r="A21" s="19">
        <v>8007</v>
      </c>
      <c r="B21" s="8">
        <v>42327</v>
      </c>
      <c r="C21" s="19">
        <v>28170</v>
      </c>
      <c r="D21" s="19">
        <v>1481</v>
      </c>
      <c r="E21" s="19">
        <v>3570</v>
      </c>
      <c r="F21" s="19">
        <v>33</v>
      </c>
      <c r="G21" s="6">
        <f t="shared" si="2"/>
        <v>30.69</v>
      </c>
      <c r="H21">
        <f t="shared" si="0"/>
        <v>128</v>
      </c>
      <c r="I21" s="20">
        <f t="shared" si="1"/>
        <v>3.8231780167264033</v>
      </c>
      <c r="J21" s="34">
        <v>20</v>
      </c>
      <c r="K21" s="34">
        <v>32</v>
      </c>
    </row>
    <row r="22" spans="1:11">
      <c r="A22" s="19">
        <v>8007</v>
      </c>
      <c r="B22" s="8">
        <v>42328</v>
      </c>
      <c r="C22" s="19">
        <v>28298</v>
      </c>
      <c r="D22" s="19">
        <v>1314</v>
      </c>
      <c r="E22" s="19">
        <v>3570</v>
      </c>
      <c r="F22" s="19">
        <v>36</v>
      </c>
      <c r="G22" s="6">
        <f t="shared" si="2"/>
        <v>33.480000000000004</v>
      </c>
      <c r="H22">
        <f t="shared" si="0"/>
        <v>128</v>
      </c>
      <c r="I22" s="20">
        <f t="shared" si="1"/>
        <v>3.8231780167264033</v>
      </c>
      <c r="J22" s="34">
        <v>20</v>
      </c>
      <c r="K22" s="34">
        <v>32</v>
      </c>
    </row>
    <row r="23" spans="1:11">
      <c r="A23" s="19">
        <v>8007</v>
      </c>
      <c r="B23" s="8">
        <v>42331</v>
      </c>
      <c r="C23" s="19">
        <v>28426</v>
      </c>
      <c r="D23" s="19">
        <v>1361</v>
      </c>
      <c r="E23" s="19">
        <v>3570</v>
      </c>
      <c r="F23" s="19">
        <v>36</v>
      </c>
      <c r="G23" s="6">
        <f t="shared" si="2"/>
        <v>33.480000000000004</v>
      </c>
      <c r="H23">
        <f t="shared" si="0"/>
        <v>129</v>
      </c>
      <c r="I23" s="20">
        <f t="shared" si="1"/>
        <v>3.8530465949820782</v>
      </c>
      <c r="J23" s="34">
        <v>20</v>
      </c>
      <c r="K23" s="34">
        <v>32</v>
      </c>
    </row>
    <row r="24" spans="1:11">
      <c r="A24" s="19">
        <v>8007</v>
      </c>
      <c r="B24" s="8">
        <v>42332</v>
      </c>
      <c r="C24" s="19">
        <v>28555</v>
      </c>
      <c r="D24" s="19">
        <v>1314</v>
      </c>
      <c r="E24" s="19">
        <v>3570</v>
      </c>
      <c r="F24" s="19">
        <v>36</v>
      </c>
      <c r="G24" s="6">
        <f t="shared" si="2"/>
        <v>33.480000000000004</v>
      </c>
      <c r="H24">
        <f t="shared" si="0"/>
        <v>127</v>
      </c>
      <c r="I24" s="20">
        <f t="shared" si="1"/>
        <v>4.138155751058977</v>
      </c>
      <c r="J24" s="34">
        <v>20</v>
      </c>
      <c r="K24" s="34">
        <v>32</v>
      </c>
    </row>
    <row r="25" spans="1:11">
      <c r="A25" s="19">
        <v>8007</v>
      </c>
      <c r="B25" s="8">
        <v>42333</v>
      </c>
      <c r="C25" s="19">
        <v>28682</v>
      </c>
      <c r="D25" s="19">
        <v>1444</v>
      </c>
      <c r="E25" s="19">
        <v>3570</v>
      </c>
      <c r="F25" s="19">
        <v>33</v>
      </c>
      <c r="G25" s="6">
        <f t="shared" si="2"/>
        <v>30.69</v>
      </c>
      <c r="H25">
        <f t="shared" si="0"/>
        <v>132</v>
      </c>
      <c r="I25" s="20">
        <f t="shared" si="1"/>
        <v>4.0552995391705062</v>
      </c>
      <c r="J25" s="34">
        <v>20</v>
      </c>
      <c r="K25" s="34">
        <v>32</v>
      </c>
    </row>
    <row r="26" spans="1:11">
      <c r="A26" s="19">
        <v>8007</v>
      </c>
      <c r="B26" s="8">
        <v>42334</v>
      </c>
      <c r="C26" s="19">
        <v>28814</v>
      </c>
      <c r="D26" s="19">
        <v>1352</v>
      </c>
      <c r="E26" s="19">
        <v>3500</v>
      </c>
      <c r="F26" s="19">
        <v>35</v>
      </c>
      <c r="G26" s="6">
        <f t="shared" si="2"/>
        <v>32.550000000000004</v>
      </c>
      <c r="H26">
        <f t="shared" si="0"/>
        <v>124</v>
      </c>
      <c r="I26" s="20">
        <f t="shared" si="1"/>
        <v>4.0404040404040407</v>
      </c>
      <c r="J26" s="34">
        <v>20</v>
      </c>
      <c r="K26" s="34">
        <v>32</v>
      </c>
    </row>
    <row r="27" spans="1:11">
      <c r="A27" s="19">
        <v>8007</v>
      </c>
      <c r="B27" s="8">
        <v>42335</v>
      </c>
      <c r="C27" s="19">
        <v>28938</v>
      </c>
      <c r="D27" s="19">
        <v>1435</v>
      </c>
      <c r="E27" s="19">
        <v>3500</v>
      </c>
      <c r="F27" s="19">
        <v>33</v>
      </c>
      <c r="G27" s="6">
        <f t="shared" si="2"/>
        <v>30.69</v>
      </c>
      <c r="H27">
        <f t="shared" si="0"/>
        <v>177</v>
      </c>
      <c r="I27" s="20">
        <f t="shared" si="1"/>
        <v>4.2293906810035837</v>
      </c>
      <c r="J27" s="34">
        <v>20</v>
      </c>
      <c r="K27" s="34">
        <v>32</v>
      </c>
    </row>
    <row r="28" spans="1:11">
      <c r="A28" s="19">
        <v>8007</v>
      </c>
      <c r="B28" s="8">
        <v>42338</v>
      </c>
      <c r="C28" s="19">
        <v>29115</v>
      </c>
      <c r="D28" s="19">
        <v>824</v>
      </c>
      <c r="E28" s="19">
        <v>3500</v>
      </c>
      <c r="F28" s="19">
        <v>45</v>
      </c>
      <c r="G28" s="6">
        <f t="shared" si="2"/>
        <v>41.85</v>
      </c>
      <c r="H28">
        <f t="shared" si="0"/>
        <v>132</v>
      </c>
      <c r="I28" s="20">
        <f t="shared" si="1"/>
        <v>3.8360941586748036</v>
      </c>
      <c r="J28" s="34">
        <v>20</v>
      </c>
      <c r="K28" s="34">
        <v>32</v>
      </c>
    </row>
    <row r="29" spans="1:11">
      <c r="A29" s="19">
        <v>8007</v>
      </c>
      <c r="B29" s="8">
        <v>42339</v>
      </c>
      <c r="C29" s="19">
        <v>29247</v>
      </c>
      <c r="D29" s="19">
        <v>1231</v>
      </c>
      <c r="E29" s="19">
        <v>3500</v>
      </c>
      <c r="F29" s="19">
        <v>37</v>
      </c>
      <c r="G29" s="6">
        <f t="shared" si="2"/>
        <v>34.410000000000004</v>
      </c>
      <c r="H29">
        <f t="shared" si="0"/>
        <v>131</v>
      </c>
      <c r="I29" s="20">
        <f t="shared" si="1"/>
        <v>4.0245775729646693</v>
      </c>
      <c r="J29" s="34">
        <v>20</v>
      </c>
      <c r="K29" s="34">
        <v>32</v>
      </c>
    </row>
    <row r="30" spans="1:11">
      <c r="A30" s="19">
        <v>8007</v>
      </c>
      <c r="B30" s="8">
        <v>42340</v>
      </c>
      <c r="C30" s="19">
        <v>29378</v>
      </c>
      <c r="D30" s="19">
        <v>1324</v>
      </c>
      <c r="E30" s="19">
        <v>3500</v>
      </c>
      <c r="F30" s="19">
        <v>35</v>
      </c>
      <c r="G30" s="6">
        <f t="shared" si="2"/>
        <v>32.550000000000004</v>
      </c>
      <c r="H30">
        <f t="shared" si="0"/>
        <v>125</v>
      </c>
      <c r="I30" s="20">
        <f t="shared" si="1"/>
        <v>3.9531941808981657</v>
      </c>
      <c r="J30" s="34">
        <v>20</v>
      </c>
      <c r="K30" s="34">
        <v>32</v>
      </c>
    </row>
    <row r="31" spans="1:11">
      <c r="A31" s="19">
        <v>8007</v>
      </c>
      <c r="B31" s="8">
        <v>42341</v>
      </c>
      <c r="C31" s="19">
        <v>29503</v>
      </c>
      <c r="D31" s="19">
        <v>1434</v>
      </c>
      <c r="E31" s="19">
        <v>3570</v>
      </c>
      <c r="F31" s="19">
        <v>34</v>
      </c>
      <c r="G31" s="6">
        <f t="shared" si="2"/>
        <v>31.62</v>
      </c>
      <c r="H31">
        <f t="shared" si="0"/>
        <v>125</v>
      </c>
      <c r="I31" s="20">
        <f t="shared" si="1"/>
        <v>4.200268817204301</v>
      </c>
      <c r="J31" s="34">
        <v>20</v>
      </c>
      <c r="K31" s="34">
        <v>32</v>
      </c>
    </row>
    <row r="32" spans="1:11">
      <c r="A32" s="19">
        <v>8007</v>
      </c>
      <c r="B32" s="8">
        <v>42342</v>
      </c>
      <c r="C32" s="19">
        <v>29628</v>
      </c>
      <c r="D32" s="19">
        <v>1546</v>
      </c>
      <c r="E32" s="19">
        <v>3570</v>
      </c>
      <c r="F32" s="19">
        <v>32</v>
      </c>
      <c r="G32" s="6">
        <f t="shared" si="2"/>
        <v>29.76</v>
      </c>
      <c r="H32">
        <f t="shared" si="0"/>
        <v>141</v>
      </c>
      <c r="I32" s="20">
        <f t="shared" si="1"/>
        <v>5.4147465437788016</v>
      </c>
      <c r="J32" s="34">
        <v>20</v>
      </c>
      <c r="K32" s="34">
        <v>32</v>
      </c>
    </row>
    <row r="33" spans="1:11">
      <c r="A33" s="19">
        <v>8007</v>
      </c>
      <c r="B33" s="8">
        <v>42344</v>
      </c>
      <c r="C33" s="19">
        <v>29769</v>
      </c>
      <c r="D33" s="19">
        <v>1657</v>
      </c>
      <c r="E33" s="19">
        <v>3570</v>
      </c>
      <c r="F33" s="19">
        <v>28</v>
      </c>
      <c r="G33" s="6">
        <f t="shared" si="2"/>
        <v>26.040000000000003</v>
      </c>
      <c r="H33">
        <f t="shared" si="0"/>
        <v>125</v>
      </c>
      <c r="I33" s="20">
        <f t="shared" si="1"/>
        <v>4.4802867383512543</v>
      </c>
      <c r="J33">
        <v>14.2</v>
      </c>
      <c r="K33">
        <v>33.9</v>
      </c>
    </row>
    <row r="34" spans="1:11">
      <c r="A34" s="19">
        <v>8007</v>
      </c>
      <c r="B34" s="8">
        <v>42345</v>
      </c>
      <c r="C34" s="19">
        <v>29894</v>
      </c>
      <c r="D34" s="19">
        <v>1650</v>
      </c>
      <c r="E34" s="19">
        <v>3570</v>
      </c>
      <c r="F34" s="19">
        <v>30</v>
      </c>
      <c r="G34" s="6">
        <f t="shared" si="2"/>
        <v>27.900000000000002</v>
      </c>
      <c r="H34">
        <f t="shared" si="0"/>
        <v>127</v>
      </c>
      <c r="I34" s="20">
        <f t="shared" si="1"/>
        <v>4.405133541449878</v>
      </c>
      <c r="J34">
        <v>15.7</v>
      </c>
      <c r="K34">
        <v>34.200000000000003</v>
      </c>
    </row>
    <row r="35" spans="1:11">
      <c r="A35" s="19">
        <v>8007</v>
      </c>
      <c r="B35" s="8">
        <v>42346</v>
      </c>
      <c r="C35" s="19">
        <v>30021</v>
      </c>
      <c r="D35" s="19">
        <v>1530</v>
      </c>
      <c r="E35" s="19">
        <v>3500</v>
      </c>
      <c r="F35" s="19">
        <v>31</v>
      </c>
      <c r="G35" s="6">
        <f t="shared" si="2"/>
        <v>28.830000000000002</v>
      </c>
      <c r="H35">
        <f t="shared" si="0"/>
        <v>129</v>
      </c>
      <c r="I35" s="20">
        <f t="shared" si="1"/>
        <v>4.4745057232049943</v>
      </c>
      <c r="J35">
        <v>22.5</v>
      </c>
      <c r="K35">
        <v>43.4</v>
      </c>
    </row>
    <row r="36" spans="1:11">
      <c r="A36" s="19">
        <v>8007</v>
      </c>
      <c r="B36" s="8">
        <v>42347</v>
      </c>
      <c r="C36" s="19">
        <v>30150</v>
      </c>
      <c r="D36" s="19">
        <v>1530</v>
      </c>
      <c r="E36" s="19">
        <v>3570</v>
      </c>
      <c r="F36" s="19">
        <v>31</v>
      </c>
      <c r="G36" s="6">
        <f t="shared" si="2"/>
        <v>28.830000000000002</v>
      </c>
      <c r="H36">
        <f t="shared" si="0"/>
        <v>143</v>
      </c>
      <c r="I36" s="20">
        <f t="shared" si="1"/>
        <v>4.9601109954908082</v>
      </c>
      <c r="J36">
        <v>20.100000000000001</v>
      </c>
      <c r="K36">
        <v>39.6</v>
      </c>
    </row>
    <row r="37" spans="1:11">
      <c r="A37" s="19">
        <v>8007</v>
      </c>
      <c r="B37" s="8">
        <v>42348</v>
      </c>
      <c r="C37" s="19">
        <v>30293</v>
      </c>
      <c r="D37" s="19">
        <v>1518</v>
      </c>
      <c r="E37" s="19">
        <v>3500</v>
      </c>
      <c r="F37" s="19">
        <v>31</v>
      </c>
      <c r="G37" s="6">
        <f t="shared" si="2"/>
        <v>28.830000000000002</v>
      </c>
      <c r="H37">
        <f t="shared" si="0"/>
        <v>86</v>
      </c>
      <c r="I37" s="20">
        <f t="shared" si="1"/>
        <v>3.3026113671274957</v>
      </c>
      <c r="J37">
        <v>15.5</v>
      </c>
      <c r="K37">
        <v>33.9</v>
      </c>
    </row>
    <row r="38" spans="1:11">
      <c r="A38" s="19">
        <v>8007</v>
      </c>
      <c r="B38" s="8">
        <v>42349</v>
      </c>
      <c r="C38" s="19">
        <v>30379</v>
      </c>
      <c r="D38" s="19">
        <v>1740</v>
      </c>
      <c r="E38" s="19">
        <v>3570</v>
      </c>
      <c r="F38" s="19">
        <v>28</v>
      </c>
      <c r="G38" s="6">
        <f t="shared" si="2"/>
        <v>26.040000000000003</v>
      </c>
      <c r="H38">
        <f t="shared" si="0"/>
        <v>131</v>
      </c>
      <c r="I38" s="20">
        <f t="shared" si="1"/>
        <v>4.0245775729646693</v>
      </c>
      <c r="J38">
        <v>18</v>
      </c>
      <c r="K38">
        <v>36.299999999999997</v>
      </c>
    </row>
    <row r="39" spans="1:11">
      <c r="A39" s="19">
        <v>8007</v>
      </c>
      <c r="B39" s="8">
        <v>42352</v>
      </c>
      <c r="C39" s="19">
        <v>30510</v>
      </c>
      <c r="D39" s="19">
        <v>1250</v>
      </c>
      <c r="E39" s="19">
        <v>3500</v>
      </c>
      <c r="F39" s="19">
        <v>35</v>
      </c>
      <c r="G39" s="6">
        <f t="shared" si="2"/>
        <v>32.550000000000004</v>
      </c>
      <c r="H39">
        <f t="shared" si="0"/>
        <v>128</v>
      </c>
      <c r="I39" s="20">
        <f t="shared" si="1"/>
        <v>4.0480708412397215</v>
      </c>
      <c r="J39">
        <v>12.9</v>
      </c>
      <c r="K39">
        <v>34.1</v>
      </c>
    </row>
    <row r="40" spans="1:11">
      <c r="A40" s="19">
        <v>8007</v>
      </c>
      <c r="B40" s="8">
        <v>42353</v>
      </c>
      <c r="C40" s="19">
        <v>30638</v>
      </c>
      <c r="D40" s="19">
        <v>1352</v>
      </c>
      <c r="E40" s="19">
        <v>3550</v>
      </c>
      <c r="F40" s="19">
        <v>34</v>
      </c>
      <c r="G40" s="6">
        <f t="shared" ref="G40:G70" si="3">F40*0.93</f>
        <v>31.62</v>
      </c>
      <c r="H40">
        <f t="shared" si="0"/>
        <v>138</v>
      </c>
      <c r="I40" s="20">
        <f t="shared" si="1"/>
        <v>4.637096774193548</v>
      </c>
      <c r="J40">
        <v>16.899999999999999</v>
      </c>
      <c r="K40">
        <v>33.4</v>
      </c>
    </row>
    <row r="41" spans="1:11">
      <c r="A41" s="19">
        <v>8007</v>
      </c>
      <c r="B41" s="8">
        <v>42354</v>
      </c>
      <c r="C41" s="19">
        <v>30776</v>
      </c>
      <c r="D41" s="19">
        <v>1549</v>
      </c>
      <c r="E41" s="19">
        <v>3500</v>
      </c>
      <c r="F41" s="19">
        <v>32</v>
      </c>
      <c r="G41" s="6">
        <f t="shared" si="3"/>
        <v>29.76</v>
      </c>
      <c r="H41">
        <f t="shared" si="0"/>
        <v>119</v>
      </c>
      <c r="I41" s="20">
        <f t="shared" si="1"/>
        <v>5.5633473585787749</v>
      </c>
      <c r="J41">
        <v>17.5</v>
      </c>
      <c r="K41">
        <v>38.200000000000003</v>
      </c>
    </row>
    <row r="42" spans="1:11">
      <c r="A42" s="19">
        <v>8007</v>
      </c>
      <c r="B42" s="8">
        <v>42355</v>
      </c>
      <c r="C42" s="19">
        <v>30895</v>
      </c>
      <c r="D42" s="19">
        <v>1426</v>
      </c>
      <c r="E42" s="19">
        <v>3500</v>
      </c>
      <c r="F42" s="19">
        <v>23</v>
      </c>
      <c r="G42" s="6">
        <f t="shared" si="3"/>
        <v>21.39</v>
      </c>
      <c r="H42">
        <f t="shared" si="0"/>
        <v>112</v>
      </c>
      <c r="I42" s="20">
        <f t="shared" si="1"/>
        <v>4.1527623285131625</v>
      </c>
      <c r="J42">
        <v>20.3</v>
      </c>
      <c r="K42">
        <v>37.4</v>
      </c>
    </row>
    <row r="43" spans="1:11">
      <c r="A43" s="19">
        <v>8007</v>
      </c>
      <c r="B43" s="8">
        <v>42356</v>
      </c>
      <c r="C43" s="19">
        <v>31007</v>
      </c>
      <c r="D43" s="19">
        <v>1554</v>
      </c>
      <c r="E43" s="19">
        <v>3500</v>
      </c>
      <c r="F43" s="19">
        <v>29</v>
      </c>
      <c r="G43" s="6">
        <f t="shared" si="3"/>
        <v>26.970000000000002</v>
      </c>
      <c r="H43">
        <f t="shared" si="0"/>
        <v>120</v>
      </c>
      <c r="I43" s="20">
        <f t="shared" si="1"/>
        <v>4.1623309053069715</v>
      </c>
      <c r="J43">
        <v>13.1</v>
      </c>
      <c r="K43">
        <v>28.9</v>
      </c>
    </row>
    <row r="44" spans="1:11">
      <c r="A44" s="19">
        <v>8007</v>
      </c>
      <c r="B44" s="8" t="s">
        <v>16</v>
      </c>
      <c r="C44" s="19">
        <v>31127</v>
      </c>
      <c r="D44" s="19">
        <v>1454</v>
      </c>
      <c r="E44" s="19">
        <v>3500</v>
      </c>
      <c r="F44" s="19">
        <v>31</v>
      </c>
      <c r="G44" s="6">
        <f t="shared" si="3"/>
        <v>28.830000000000002</v>
      </c>
      <c r="H44">
        <f t="shared" si="0"/>
        <v>162</v>
      </c>
      <c r="I44" s="20">
        <f t="shared" si="1"/>
        <v>4.4665012406947886</v>
      </c>
      <c r="J44">
        <v>12.7</v>
      </c>
      <c r="K44">
        <v>33.5</v>
      </c>
    </row>
    <row r="45" spans="1:11">
      <c r="A45" s="19">
        <v>8007</v>
      </c>
      <c r="B45" s="8" t="s">
        <v>17</v>
      </c>
      <c r="C45" s="19">
        <v>31289</v>
      </c>
      <c r="D45" s="19">
        <v>1120</v>
      </c>
      <c r="E45" s="19">
        <v>3500</v>
      </c>
      <c r="F45" s="19">
        <v>39</v>
      </c>
      <c r="G45" s="6">
        <f t="shared" si="3"/>
        <v>36.270000000000003</v>
      </c>
      <c r="H45">
        <f t="shared" si="0"/>
        <v>108</v>
      </c>
      <c r="I45" s="20">
        <f t="shared" si="1"/>
        <v>3.7460978147762747</v>
      </c>
      <c r="J45">
        <v>13.6</v>
      </c>
      <c r="K45">
        <v>36.1</v>
      </c>
    </row>
    <row r="46" spans="1:11">
      <c r="A46" s="19">
        <v>8007</v>
      </c>
      <c r="B46" s="8" t="s">
        <v>18</v>
      </c>
      <c r="C46" s="19">
        <v>31397</v>
      </c>
      <c r="D46" s="19">
        <v>1481</v>
      </c>
      <c r="E46" s="19">
        <v>3600</v>
      </c>
      <c r="F46" s="19">
        <v>31</v>
      </c>
      <c r="G46" s="6">
        <f t="shared" si="3"/>
        <v>28.830000000000002</v>
      </c>
      <c r="H46">
        <f t="shared" si="0"/>
        <v>81</v>
      </c>
      <c r="I46" s="20">
        <f t="shared" si="1"/>
        <v>3.7868162692847123</v>
      </c>
      <c r="J46">
        <v>13.1</v>
      </c>
      <c r="K46">
        <v>35.299999999999997</v>
      </c>
    </row>
    <row r="47" spans="1:11">
      <c r="A47" s="19">
        <v>8007</v>
      </c>
      <c r="B47" s="8" t="s">
        <v>19</v>
      </c>
      <c r="C47" s="19">
        <v>31478</v>
      </c>
      <c r="D47" s="19">
        <v>1944</v>
      </c>
      <c r="E47" s="19">
        <v>3500</v>
      </c>
      <c r="F47" s="19">
        <v>23</v>
      </c>
      <c r="G47" s="6">
        <f t="shared" si="3"/>
        <v>21.39</v>
      </c>
      <c r="H47">
        <f t="shared" si="0"/>
        <v>130</v>
      </c>
      <c r="I47" s="20">
        <f t="shared" si="1"/>
        <v>4.5091918140825529</v>
      </c>
      <c r="J47">
        <v>13.8</v>
      </c>
      <c r="K47">
        <v>31.6</v>
      </c>
    </row>
    <row r="48" spans="1:11">
      <c r="A48" s="19">
        <v>8007</v>
      </c>
      <c r="B48" s="8" t="s">
        <v>20</v>
      </c>
      <c r="C48" s="19">
        <v>31608</v>
      </c>
      <c r="D48" s="19">
        <v>1485</v>
      </c>
      <c r="E48" s="19">
        <v>3500</v>
      </c>
      <c r="F48" s="19">
        <v>31</v>
      </c>
      <c r="G48" s="6">
        <f t="shared" si="3"/>
        <v>28.830000000000002</v>
      </c>
      <c r="H48">
        <f t="shared" si="0"/>
        <v>124</v>
      </c>
      <c r="I48" s="20">
        <f t="shared" si="1"/>
        <v>4.301075268817204</v>
      </c>
      <c r="J48">
        <v>13.4</v>
      </c>
      <c r="K48">
        <v>35.299999999999997</v>
      </c>
    </row>
    <row r="49" spans="1:11">
      <c r="A49" s="19">
        <v>8007</v>
      </c>
      <c r="B49" s="8" t="s">
        <v>21</v>
      </c>
      <c r="C49" s="19">
        <v>31732</v>
      </c>
      <c r="D49" s="19">
        <v>1527</v>
      </c>
      <c r="E49" s="19">
        <v>3500</v>
      </c>
      <c r="F49" s="19">
        <v>31</v>
      </c>
      <c r="G49" s="6">
        <f t="shared" si="3"/>
        <v>28.830000000000002</v>
      </c>
      <c r="H49">
        <f t="shared" si="0"/>
        <v>132</v>
      </c>
      <c r="I49" s="20">
        <f t="shared" si="1"/>
        <v>3.9426523297491034</v>
      </c>
      <c r="J49">
        <v>22</v>
      </c>
      <c r="K49">
        <v>40.299999999999997</v>
      </c>
    </row>
    <row r="50" spans="1:11">
      <c r="A50" s="19">
        <v>8007</v>
      </c>
      <c r="B50" s="8">
        <v>42368</v>
      </c>
      <c r="C50" s="19">
        <v>31864</v>
      </c>
      <c r="D50" s="19">
        <v>1305</v>
      </c>
      <c r="E50" s="19">
        <v>3500</v>
      </c>
      <c r="F50" s="19">
        <v>36</v>
      </c>
      <c r="G50" s="6">
        <f t="shared" si="3"/>
        <v>33.480000000000004</v>
      </c>
      <c r="H50">
        <f t="shared" si="0"/>
        <v>157</v>
      </c>
      <c r="I50" s="20">
        <f t="shared" si="1"/>
        <v>4.9652118912080958</v>
      </c>
      <c r="J50">
        <v>12.9</v>
      </c>
      <c r="K50">
        <v>35</v>
      </c>
    </row>
    <row r="51" spans="1:11">
      <c r="A51" s="19">
        <v>8007</v>
      </c>
      <c r="B51" s="8" t="s">
        <v>29</v>
      </c>
      <c r="C51" s="19">
        <v>32021</v>
      </c>
      <c r="D51" s="19">
        <v>1407</v>
      </c>
      <c r="E51" s="19">
        <v>3500</v>
      </c>
      <c r="F51" s="19">
        <v>34</v>
      </c>
      <c r="G51" s="6">
        <f t="shared" si="3"/>
        <v>31.62</v>
      </c>
      <c r="H51">
        <f t="shared" si="0"/>
        <v>135</v>
      </c>
      <c r="I51" s="20">
        <f t="shared" si="1"/>
        <v>4.6826222684703431</v>
      </c>
      <c r="J51">
        <v>12.1</v>
      </c>
      <c r="K51">
        <v>33.9</v>
      </c>
    </row>
    <row r="52" spans="1:11">
      <c r="A52" s="19">
        <v>8007</v>
      </c>
      <c r="B52" s="8" t="s">
        <v>30</v>
      </c>
      <c r="C52" s="19">
        <v>32156</v>
      </c>
      <c r="D52" s="19">
        <v>1518</v>
      </c>
      <c r="E52" s="19">
        <v>3500</v>
      </c>
      <c r="F52" s="19">
        <v>31</v>
      </c>
      <c r="G52" s="6">
        <f t="shared" si="3"/>
        <v>28.830000000000002</v>
      </c>
      <c r="H52">
        <f t="shared" si="0"/>
        <v>120</v>
      </c>
      <c r="I52" s="20">
        <f t="shared" si="1"/>
        <v>4.301075268817204</v>
      </c>
      <c r="J52">
        <v>10</v>
      </c>
      <c r="K52">
        <v>29.3</v>
      </c>
    </row>
    <row r="53" spans="1:11">
      <c r="A53" s="19">
        <v>8007</v>
      </c>
      <c r="B53" s="8" t="s">
        <v>31</v>
      </c>
      <c r="C53" s="19">
        <v>32276</v>
      </c>
      <c r="D53" s="19">
        <v>1583</v>
      </c>
      <c r="E53" s="19">
        <v>3500</v>
      </c>
      <c r="F53" s="19">
        <v>30</v>
      </c>
      <c r="G53" s="6">
        <f t="shared" si="3"/>
        <v>27.900000000000002</v>
      </c>
      <c r="H53">
        <f t="shared" si="0"/>
        <v>126</v>
      </c>
      <c r="I53" s="20">
        <f t="shared" si="1"/>
        <v>4.2338709677419351</v>
      </c>
      <c r="J53">
        <v>19.2</v>
      </c>
      <c r="K53">
        <v>37.799999999999997</v>
      </c>
    </row>
    <row r="54" spans="1:11">
      <c r="A54" s="19">
        <v>8007</v>
      </c>
      <c r="B54" s="8" t="s">
        <v>32</v>
      </c>
      <c r="C54" s="19">
        <v>32402</v>
      </c>
      <c r="D54" s="19">
        <v>1389</v>
      </c>
      <c r="E54" s="19">
        <v>3500</v>
      </c>
      <c r="F54" s="19">
        <v>32</v>
      </c>
      <c r="G54" s="6">
        <f t="shared" si="3"/>
        <v>29.76</v>
      </c>
      <c r="H54">
        <f t="shared" si="0"/>
        <v>132</v>
      </c>
      <c r="I54" s="20">
        <f t="shared" si="1"/>
        <v>4.301075268817204</v>
      </c>
      <c r="J54" s="40">
        <v>10.199999999999999</v>
      </c>
      <c r="K54" s="40">
        <v>35.299999999999997</v>
      </c>
    </row>
    <row r="55" spans="1:11">
      <c r="A55" s="19">
        <v>8007</v>
      </c>
      <c r="B55" s="8" t="s">
        <v>33</v>
      </c>
      <c r="C55" s="19">
        <v>32534</v>
      </c>
      <c r="D55" s="19">
        <v>1490</v>
      </c>
      <c r="E55" s="19">
        <v>3500</v>
      </c>
      <c r="F55" s="19">
        <v>33</v>
      </c>
      <c r="G55" s="6">
        <f t="shared" si="3"/>
        <v>30.69</v>
      </c>
      <c r="H55">
        <f t="shared" si="0"/>
        <v>119</v>
      </c>
      <c r="I55" s="20">
        <f t="shared" si="1"/>
        <v>3.8774845226458128</v>
      </c>
      <c r="J55" s="40">
        <v>12.1</v>
      </c>
      <c r="K55" s="40">
        <v>34.799999999999997</v>
      </c>
    </row>
    <row r="56" spans="1:11">
      <c r="A56" s="19">
        <v>8007</v>
      </c>
      <c r="B56" s="8" t="s">
        <v>34</v>
      </c>
      <c r="C56" s="19">
        <v>32653</v>
      </c>
      <c r="D56" s="19">
        <v>1416</v>
      </c>
      <c r="E56" s="19">
        <v>3500</v>
      </c>
      <c r="F56" s="19">
        <v>33</v>
      </c>
      <c r="G56" s="6">
        <f t="shared" si="3"/>
        <v>30.69</v>
      </c>
      <c r="H56">
        <f t="shared" si="0"/>
        <v>131</v>
      </c>
      <c r="I56" s="20">
        <f t="shared" si="1"/>
        <v>4.0245775729646693</v>
      </c>
      <c r="J56" s="40">
        <v>18.100000000000001</v>
      </c>
      <c r="K56" s="40">
        <v>35.9</v>
      </c>
    </row>
    <row r="57" spans="1:11">
      <c r="A57" s="19">
        <v>8007</v>
      </c>
      <c r="B57" s="8" t="s">
        <v>35</v>
      </c>
      <c r="C57" s="19">
        <v>32784</v>
      </c>
      <c r="D57" s="19">
        <v>1277</v>
      </c>
      <c r="E57" s="19">
        <v>3600</v>
      </c>
      <c r="F57" s="19">
        <v>35</v>
      </c>
      <c r="G57" s="6">
        <f t="shared" si="3"/>
        <v>32.550000000000004</v>
      </c>
      <c r="H57">
        <f t="shared" si="0"/>
        <v>127</v>
      </c>
      <c r="I57" s="20">
        <f t="shared" si="1"/>
        <v>4.405133541449878</v>
      </c>
      <c r="J57" s="40">
        <v>17.600000000000001</v>
      </c>
      <c r="K57" s="40">
        <v>37.299999999999997</v>
      </c>
    </row>
    <row r="58" spans="1:11">
      <c r="A58" s="19">
        <v>8007</v>
      </c>
      <c r="B58" s="8" t="s">
        <v>25</v>
      </c>
      <c r="C58" s="19">
        <v>32911</v>
      </c>
      <c r="D58" s="19">
        <v>1472</v>
      </c>
      <c r="E58" s="19">
        <v>3450</v>
      </c>
      <c r="F58" s="19">
        <v>31</v>
      </c>
      <c r="G58" s="6">
        <f t="shared" si="3"/>
        <v>28.830000000000002</v>
      </c>
      <c r="H58">
        <f t="shared" si="0"/>
        <v>129</v>
      </c>
      <c r="I58" s="20">
        <f t="shared" si="1"/>
        <v>4.4745057232049943</v>
      </c>
      <c r="J58" s="40">
        <v>9.1</v>
      </c>
      <c r="K58" s="40">
        <v>30.9</v>
      </c>
    </row>
    <row r="59" spans="1:11">
      <c r="A59" s="19">
        <v>8007</v>
      </c>
      <c r="B59" s="8" t="s">
        <v>26</v>
      </c>
      <c r="C59" s="19">
        <v>33040</v>
      </c>
      <c r="D59" s="19">
        <v>1548</v>
      </c>
      <c r="E59" s="19">
        <v>3500</v>
      </c>
      <c r="F59" s="19">
        <v>31</v>
      </c>
      <c r="G59" s="6">
        <f t="shared" si="3"/>
        <v>28.830000000000002</v>
      </c>
      <c r="H59">
        <f t="shared" si="0"/>
        <v>134</v>
      </c>
      <c r="I59" s="20">
        <f t="shared" si="1"/>
        <v>4.2378241619228332</v>
      </c>
      <c r="J59">
        <v>10.4</v>
      </c>
      <c r="K59">
        <v>28.8</v>
      </c>
    </row>
    <row r="60" spans="1:11">
      <c r="A60" s="19">
        <v>8007</v>
      </c>
      <c r="B60" s="8" t="s">
        <v>27</v>
      </c>
      <c r="C60" s="19">
        <v>33174</v>
      </c>
      <c r="D60" s="19">
        <v>1385</v>
      </c>
      <c r="E60" s="19">
        <v>3500</v>
      </c>
      <c r="F60" s="19">
        <v>34</v>
      </c>
      <c r="G60" s="6">
        <f t="shared" si="3"/>
        <v>31.62</v>
      </c>
      <c r="H60">
        <f t="shared" si="0"/>
        <v>129</v>
      </c>
      <c r="I60" s="20">
        <f t="shared" si="1"/>
        <v>4.2033235581622677</v>
      </c>
      <c r="J60" s="40">
        <v>8.8000000000000007</v>
      </c>
      <c r="K60" s="40">
        <v>29.2</v>
      </c>
    </row>
    <row r="61" spans="1:11">
      <c r="A61" s="19">
        <v>8007</v>
      </c>
      <c r="B61" s="8" t="s">
        <v>28</v>
      </c>
      <c r="C61" s="19">
        <v>33303</v>
      </c>
      <c r="D61" s="19">
        <v>1389</v>
      </c>
      <c r="E61" s="19">
        <v>3500</v>
      </c>
      <c r="F61" s="19">
        <v>33</v>
      </c>
      <c r="G61" s="6">
        <f t="shared" si="3"/>
        <v>30.69</v>
      </c>
      <c r="H61">
        <f t="shared" si="0"/>
        <v>136</v>
      </c>
      <c r="I61" s="20">
        <f t="shared" si="1"/>
        <v>4.301075268817204</v>
      </c>
      <c r="J61" s="40">
        <v>11.9</v>
      </c>
      <c r="K61" s="40">
        <v>31.1</v>
      </c>
    </row>
    <row r="62" spans="1:11">
      <c r="A62" s="19">
        <v>8007</v>
      </c>
      <c r="B62" s="8" t="s">
        <v>36</v>
      </c>
      <c r="C62" s="19">
        <v>33439</v>
      </c>
      <c r="D62" s="19">
        <v>1352</v>
      </c>
      <c r="E62" s="19">
        <v>3500</v>
      </c>
      <c r="F62" s="19">
        <v>34</v>
      </c>
      <c r="G62" s="6">
        <f t="shared" si="3"/>
        <v>31.62</v>
      </c>
      <c r="H62">
        <f t="shared" si="0"/>
        <v>125</v>
      </c>
      <c r="I62" s="20">
        <f t="shared" si="1"/>
        <v>4.200268817204301</v>
      </c>
      <c r="J62" s="41">
        <v>13.9</v>
      </c>
      <c r="K62" s="41">
        <v>31.5</v>
      </c>
    </row>
    <row r="63" spans="1:11">
      <c r="A63" s="19">
        <v>8007</v>
      </c>
      <c r="B63" s="8" t="s">
        <v>37</v>
      </c>
      <c r="C63" s="19">
        <v>33564</v>
      </c>
      <c r="D63" s="19">
        <v>1506</v>
      </c>
      <c r="E63" s="19">
        <v>3500</v>
      </c>
      <c r="F63" s="19">
        <v>32</v>
      </c>
      <c r="G63" s="6">
        <f t="shared" si="3"/>
        <v>29.76</v>
      </c>
      <c r="H63">
        <f t="shared" si="0"/>
        <v>126</v>
      </c>
      <c r="I63" s="20">
        <f t="shared" si="1"/>
        <v>4.1055718475073313</v>
      </c>
      <c r="J63" s="41">
        <v>21.1</v>
      </c>
      <c r="K63" s="41">
        <v>35.9</v>
      </c>
    </row>
    <row r="64" spans="1:11">
      <c r="A64" s="19">
        <v>8007</v>
      </c>
      <c r="B64" s="8" t="s">
        <v>38</v>
      </c>
      <c r="C64" s="19">
        <v>33690</v>
      </c>
      <c r="D64" s="19">
        <v>1463</v>
      </c>
      <c r="E64" s="19">
        <v>3500</v>
      </c>
      <c r="F64" s="19">
        <v>33</v>
      </c>
      <c r="G64" s="6">
        <f t="shared" si="3"/>
        <v>30.69</v>
      </c>
      <c r="H64">
        <f t="shared" si="0"/>
        <v>124</v>
      </c>
      <c r="I64" s="20">
        <f t="shared" si="1"/>
        <v>3.9215686274509802</v>
      </c>
      <c r="J64" s="41">
        <v>26.4</v>
      </c>
      <c r="K64" s="41">
        <v>42.9</v>
      </c>
    </row>
    <row r="65" spans="1:11">
      <c r="A65" s="19">
        <v>8007</v>
      </c>
      <c r="B65" s="8" t="s">
        <v>42</v>
      </c>
      <c r="C65" s="19">
        <v>33814</v>
      </c>
      <c r="D65" s="19">
        <v>1324</v>
      </c>
      <c r="E65" s="19">
        <v>3500</v>
      </c>
      <c r="F65" s="19">
        <v>34</v>
      </c>
      <c r="G65" s="6">
        <f t="shared" si="3"/>
        <v>31.62</v>
      </c>
      <c r="H65">
        <f t="shared" si="0"/>
        <v>126</v>
      </c>
      <c r="I65" s="20">
        <f t="shared" si="1"/>
        <v>4.6718576195773078</v>
      </c>
      <c r="J65" s="41">
        <v>17.399999999999999</v>
      </c>
      <c r="K65" s="41">
        <v>38.5</v>
      </c>
    </row>
    <row r="66" spans="1:11">
      <c r="A66" s="19">
        <v>8007</v>
      </c>
      <c r="B66" s="8" t="s">
        <v>39</v>
      </c>
      <c r="C66" s="19">
        <v>33940</v>
      </c>
      <c r="D66" s="19">
        <v>1639</v>
      </c>
      <c r="E66" s="19">
        <v>3500</v>
      </c>
      <c r="F66" s="19">
        <v>29</v>
      </c>
      <c r="G66" s="6">
        <f t="shared" si="3"/>
        <v>26.970000000000002</v>
      </c>
      <c r="H66">
        <f t="shared" ref="H66:H69" si="4">C67-C66</f>
        <v>130</v>
      </c>
      <c r="I66" s="20">
        <f t="shared" ref="I66:I69" si="5">H66/G67</f>
        <v>4.368279569892473</v>
      </c>
      <c r="J66">
        <v>10.4</v>
      </c>
      <c r="K66">
        <v>28.8</v>
      </c>
    </row>
    <row r="67" spans="1:11">
      <c r="A67" s="19">
        <v>8007</v>
      </c>
      <c r="B67" s="8" t="s">
        <v>40</v>
      </c>
      <c r="C67" s="19">
        <v>34070</v>
      </c>
      <c r="D67" s="19">
        <v>1379</v>
      </c>
      <c r="E67" s="19">
        <v>3500</v>
      </c>
      <c r="F67" s="19">
        <v>32</v>
      </c>
      <c r="G67" s="6">
        <f t="shared" si="3"/>
        <v>29.76</v>
      </c>
      <c r="H67">
        <f t="shared" si="4"/>
        <v>136</v>
      </c>
      <c r="I67" s="20">
        <f t="shared" si="5"/>
        <v>4.5698924731182791</v>
      </c>
      <c r="J67" s="40">
        <v>8.8000000000000007</v>
      </c>
      <c r="K67" s="40">
        <v>29.2</v>
      </c>
    </row>
    <row r="68" spans="1:11">
      <c r="A68" s="19">
        <v>8007</v>
      </c>
      <c r="B68" s="8" t="s">
        <v>41</v>
      </c>
      <c r="C68" s="19">
        <v>34206</v>
      </c>
      <c r="D68" s="19">
        <v>1398</v>
      </c>
      <c r="E68" s="19">
        <v>3500</v>
      </c>
      <c r="F68" s="19">
        <v>32</v>
      </c>
      <c r="G68" s="6">
        <f t="shared" si="3"/>
        <v>29.76</v>
      </c>
      <c r="H68">
        <f t="shared" si="4"/>
        <v>125</v>
      </c>
      <c r="I68" s="20">
        <f t="shared" si="5"/>
        <v>4.4802867383512543</v>
      </c>
      <c r="J68" s="41">
        <v>15.6</v>
      </c>
      <c r="K68" s="41">
        <v>37.4</v>
      </c>
    </row>
    <row r="69" spans="1:11">
      <c r="A69" s="19">
        <v>8007</v>
      </c>
      <c r="B69" s="8" t="s">
        <v>44</v>
      </c>
      <c r="C69" s="19">
        <v>34331</v>
      </c>
      <c r="D69" s="19">
        <v>1509</v>
      </c>
      <c r="E69" s="19">
        <v>3400</v>
      </c>
      <c r="F69" s="19">
        <v>30</v>
      </c>
      <c r="G69" s="6">
        <f t="shared" si="3"/>
        <v>27.900000000000002</v>
      </c>
      <c r="H69">
        <f t="shared" si="4"/>
        <v>114</v>
      </c>
      <c r="I69" s="20">
        <f t="shared" si="5"/>
        <v>3.8306451612903225</v>
      </c>
      <c r="J69" s="41">
        <v>15.4</v>
      </c>
      <c r="K69" s="41">
        <v>33.299999999999997</v>
      </c>
    </row>
    <row r="70" spans="1:11">
      <c r="A70" s="64">
        <v>8007</v>
      </c>
      <c r="B70" s="65" t="s">
        <v>46</v>
      </c>
      <c r="C70" s="64">
        <v>34445</v>
      </c>
      <c r="D70" s="64">
        <v>1540</v>
      </c>
      <c r="E70" s="64">
        <v>3600</v>
      </c>
      <c r="F70" s="64">
        <v>32</v>
      </c>
      <c r="G70" s="6">
        <f t="shared" si="3"/>
        <v>29.76</v>
      </c>
      <c r="J70" s="66">
        <v>15.5</v>
      </c>
      <c r="K70" s="66">
        <v>33.4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46" workbookViewId="0">
      <selection activeCell="B49" sqref="B49:B66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8010</v>
      </c>
      <c r="B2" s="8">
        <v>42299</v>
      </c>
      <c r="C2" s="6">
        <v>39245</v>
      </c>
      <c r="D2" s="6">
        <v>1203</v>
      </c>
      <c r="E2" s="6">
        <v>3500</v>
      </c>
      <c r="F2" s="6">
        <v>36</v>
      </c>
      <c r="G2" s="6">
        <f>F2*0.93</f>
        <v>33.480000000000004</v>
      </c>
      <c r="H2">
        <f t="shared" ref="H2:H65" si="0">C3-C2</f>
        <v>207</v>
      </c>
      <c r="I2" s="20">
        <f t="shared" ref="I2:I65" si="1">H2/G3</f>
        <v>6.0156931124673054</v>
      </c>
      <c r="J2" s="34">
        <v>20</v>
      </c>
      <c r="K2" s="34">
        <v>32</v>
      </c>
    </row>
    <row r="3" spans="1:11">
      <c r="A3" s="6">
        <v>8010</v>
      </c>
      <c r="B3" s="8">
        <v>42300</v>
      </c>
      <c r="C3" s="6">
        <v>39452</v>
      </c>
      <c r="D3" s="6">
        <v>1203</v>
      </c>
      <c r="E3" s="6">
        <v>3500</v>
      </c>
      <c r="F3" s="6">
        <v>37</v>
      </c>
      <c r="G3" s="6">
        <f t="shared" ref="G3:G38" si="2">F3*0.93</f>
        <v>34.410000000000004</v>
      </c>
      <c r="H3">
        <f t="shared" si="0"/>
        <v>227</v>
      </c>
      <c r="I3" s="20">
        <f t="shared" si="1"/>
        <v>5.8115719406041979</v>
      </c>
      <c r="J3" s="34">
        <v>20</v>
      </c>
      <c r="K3" s="34">
        <v>32</v>
      </c>
    </row>
    <row r="4" spans="1:11">
      <c r="A4" s="6">
        <v>8010</v>
      </c>
      <c r="B4" s="8">
        <v>42303</v>
      </c>
      <c r="C4" s="6">
        <v>39679</v>
      </c>
      <c r="D4" s="6">
        <v>953</v>
      </c>
      <c r="E4" s="6">
        <v>3510</v>
      </c>
      <c r="F4" s="6">
        <v>42</v>
      </c>
      <c r="G4" s="6">
        <f t="shared" si="2"/>
        <v>39.06</v>
      </c>
      <c r="H4">
        <f t="shared" si="0"/>
        <v>211</v>
      </c>
      <c r="I4" s="20">
        <f t="shared" si="1"/>
        <v>5.672043010752688</v>
      </c>
      <c r="J4" s="34">
        <v>20</v>
      </c>
      <c r="K4" s="34">
        <v>32</v>
      </c>
    </row>
    <row r="5" spans="1:11">
      <c r="A5" s="6">
        <v>8010</v>
      </c>
      <c r="B5" s="8">
        <v>42304</v>
      </c>
      <c r="C5" s="6">
        <v>39890</v>
      </c>
      <c r="D5" s="6">
        <v>1166</v>
      </c>
      <c r="E5" s="6">
        <v>3600</v>
      </c>
      <c r="F5" s="6">
        <v>40</v>
      </c>
      <c r="G5" s="6">
        <f t="shared" si="2"/>
        <v>37.200000000000003</v>
      </c>
      <c r="H5">
        <f t="shared" si="0"/>
        <v>202</v>
      </c>
      <c r="I5" s="20">
        <f t="shared" si="1"/>
        <v>5.43010752688172</v>
      </c>
      <c r="J5" s="34">
        <v>20</v>
      </c>
      <c r="K5" s="34">
        <v>32</v>
      </c>
    </row>
    <row r="6" spans="1:11">
      <c r="A6" s="6">
        <v>8010</v>
      </c>
      <c r="B6" s="8">
        <v>42305</v>
      </c>
      <c r="C6" s="6">
        <v>40092</v>
      </c>
      <c r="D6" s="6">
        <v>1139</v>
      </c>
      <c r="E6" s="6">
        <v>3575</v>
      </c>
      <c r="F6" s="6">
        <v>40</v>
      </c>
      <c r="G6" s="6">
        <f t="shared" si="2"/>
        <v>37.200000000000003</v>
      </c>
      <c r="H6">
        <f t="shared" si="0"/>
        <v>201</v>
      </c>
      <c r="I6" s="20">
        <f t="shared" si="1"/>
        <v>6.0035842293906807</v>
      </c>
      <c r="J6" s="34">
        <v>20</v>
      </c>
      <c r="K6" s="34">
        <v>32</v>
      </c>
    </row>
    <row r="7" spans="1:11">
      <c r="A7" s="6">
        <v>8010</v>
      </c>
      <c r="B7" s="8">
        <v>42306</v>
      </c>
      <c r="C7" s="6">
        <v>40293</v>
      </c>
      <c r="D7" s="6">
        <v>1185</v>
      </c>
      <c r="E7" s="6">
        <v>3600</v>
      </c>
      <c r="F7" s="6">
        <v>36</v>
      </c>
      <c r="G7" s="6">
        <f t="shared" si="2"/>
        <v>33.480000000000004</v>
      </c>
      <c r="H7">
        <f t="shared" si="0"/>
        <v>191</v>
      </c>
      <c r="I7" s="20">
        <f t="shared" si="1"/>
        <v>5.5507120023249046</v>
      </c>
      <c r="J7" s="34">
        <v>20</v>
      </c>
      <c r="K7" s="34">
        <v>32</v>
      </c>
    </row>
    <row r="8" spans="1:11">
      <c r="A8" s="6">
        <v>8010</v>
      </c>
      <c r="B8" s="8">
        <v>42307</v>
      </c>
      <c r="C8" s="6">
        <v>40484</v>
      </c>
      <c r="D8" s="6">
        <v>1277</v>
      </c>
      <c r="E8" s="6">
        <v>3560</v>
      </c>
      <c r="F8" s="6">
        <v>37</v>
      </c>
      <c r="G8" s="6">
        <f t="shared" si="2"/>
        <v>34.410000000000004</v>
      </c>
      <c r="H8">
        <f t="shared" si="0"/>
        <v>284</v>
      </c>
      <c r="I8" s="20">
        <f t="shared" si="1"/>
        <v>5.6551174830744717</v>
      </c>
      <c r="J8" s="34">
        <v>20</v>
      </c>
      <c r="K8" s="34">
        <v>32</v>
      </c>
    </row>
    <row r="9" spans="1:11">
      <c r="A9" s="6">
        <v>8010</v>
      </c>
      <c r="B9" s="8">
        <v>42311</v>
      </c>
      <c r="C9" s="6">
        <v>40768</v>
      </c>
      <c r="D9" s="6">
        <v>213</v>
      </c>
      <c r="E9" s="6">
        <v>3550</v>
      </c>
      <c r="F9" s="6">
        <v>54</v>
      </c>
      <c r="G9" s="6">
        <f t="shared" si="2"/>
        <v>50.220000000000006</v>
      </c>
      <c r="H9">
        <f t="shared" si="0"/>
        <v>184</v>
      </c>
      <c r="I9" s="20">
        <f t="shared" si="1"/>
        <v>5.2065647990945099</v>
      </c>
      <c r="J9" s="34">
        <v>20</v>
      </c>
      <c r="K9" s="34">
        <v>32</v>
      </c>
    </row>
    <row r="10" spans="1:11">
      <c r="A10" s="6">
        <v>8010</v>
      </c>
      <c r="B10" s="8">
        <v>42312</v>
      </c>
      <c r="C10" s="6">
        <v>40952</v>
      </c>
      <c r="D10" s="6">
        <v>1203</v>
      </c>
      <c r="E10" s="6">
        <v>3500</v>
      </c>
      <c r="F10" s="6">
        <v>38</v>
      </c>
      <c r="G10" s="6">
        <f t="shared" si="2"/>
        <v>35.340000000000003</v>
      </c>
      <c r="H10">
        <f t="shared" si="0"/>
        <v>226</v>
      </c>
      <c r="I10" s="20">
        <f t="shared" si="1"/>
        <v>5.4002389486260451</v>
      </c>
      <c r="J10" s="34">
        <v>20</v>
      </c>
      <c r="K10" s="34">
        <v>32</v>
      </c>
    </row>
    <row r="11" spans="1:11">
      <c r="A11" s="6">
        <v>8010</v>
      </c>
      <c r="B11" s="8">
        <v>42313</v>
      </c>
      <c r="C11" s="6">
        <v>41178</v>
      </c>
      <c r="D11" s="6">
        <v>796</v>
      </c>
      <c r="E11" s="6">
        <v>3575</v>
      </c>
      <c r="F11" s="6">
        <v>45</v>
      </c>
      <c r="G11" s="6">
        <f t="shared" si="2"/>
        <v>41.85</v>
      </c>
      <c r="H11">
        <f t="shared" si="0"/>
        <v>217</v>
      </c>
      <c r="I11" s="20">
        <f t="shared" si="1"/>
        <v>5.6910569105691051</v>
      </c>
      <c r="J11" s="34">
        <v>20</v>
      </c>
      <c r="K11" s="34">
        <v>32</v>
      </c>
    </row>
    <row r="12" spans="1:11">
      <c r="A12" s="6">
        <v>8010</v>
      </c>
      <c r="B12" s="8">
        <v>42314</v>
      </c>
      <c r="C12" s="6">
        <v>41395</v>
      </c>
      <c r="D12" s="6">
        <v>1000</v>
      </c>
      <c r="E12" s="6">
        <v>3570</v>
      </c>
      <c r="F12" s="6">
        <v>41</v>
      </c>
      <c r="G12" s="6">
        <f t="shared" si="2"/>
        <v>38.130000000000003</v>
      </c>
      <c r="H12">
        <f t="shared" si="0"/>
        <v>205</v>
      </c>
      <c r="I12" s="20">
        <f t="shared" si="1"/>
        <v>5.376344086021505</v>
      </c>
      <c r="J12" s="34">
        <v>20</v>
      </c>
      <c r="K12" s="34">
        <v>32</v>
      </c>
    </row>
    <row r="13" spans="1:11">
      <c r="A13" s="6">
        <v>8010</v>
      </c>
      <c r="B13" s="8">
        <v>42317</v>
      </c>
      <c r="C13" s="6">
        <v>41600</v>
      </c>
      <c r="D13" s="6">
        <v>1037</v>
      </c>
      <c r="E13" s="6">
        <v>3580</v>
      </c>
      <c r="F13" s="6">
        <v>41</v>
      </c>
      <c r="G13" s="6">
        <f t="shared" si="2"/>
        <v>38.130000000000003</v>
      </c>
      <c r="H13">
        <f t="shared" si="0"/>
        <v>206</v>
      </c>
      <c r="I13" s="20">
        <f t="shared" si="1"/>
        <v>5.4025701547338052</v>
      </c>
      <c r="J13" s="34">
        <v>20</v>
      </c>
      <c r="K13" s="34">
        <v>32</v>
      </c>
    </row>
    <row r="14" spans="1:11">
      <c r="A14" s="6">
        <v>8010</v>
      </c>
      <c r="B14" s="8">
        <v>42318</v>
      </c>
      <c r="C14" s="6">
        <v>41806</v>
      </c>
      <c r="D14" s="6">
        <v>963</v>
      </c>
      <c r="E14" s="6">
        <v>3540</v>
      </c>
      <c r="F14" s="6">
        <v>41</v>
      </c>
      <c r="G14" s="6">
        <f t="shared" si="2"/>
        <v>38.130000000000003</v>
      </c>
      <c r="H14">
        <f t="shared" si="0"/>
        <v>198</v>
      </c>
      <c r="I14" s="20">
        <f t="shared" si="1"/>
        <v>5.9139784946236551</v>
      </c>
      <c r="J14" s="34">
        <v>20</v>
      </c>
      <c r="K14" s="34">
        <v>32</v>
      </c>
    </row>
    <row r="15" spans="1:11">
      <c r="A15" s="6">
        <v>8010</v>
      </c>
      <c r="B15" s="8">
        <v>42319</v>
      </c>
      <c r="C15" s="6">
        <v>42004</v>
      </c>
      <c r="D15" s="6">
        <v>1305</v>
      </c>
      <c r="E15" s="6">
        <v>3570</v>
      </c>
      <c r="F15" s="6">
        <v>36</v>
      </c>
      <c r="G15" s="6">
        <f t="shared" si="2"/>
        <v>33.480000000000004</v>
      </c>
      <c r="H15">
        <f t="shared" si="0"/>
        <v>225</v>
      </c>
      <c r="I15" s="20">
        <f t="shared" si="1"/>
        <v>6.0483870967741931</v>
      </c>
      <c r="J15" s="34">
        <v>20</v>
      </c>
      <c r="K15" s="34">
        <v>32</v>
      </c>
    </row>
    <row r="16" spans="1:11">
      <c r="A16" s="6">
        <v>8010</v>
      </c>
      <c r="B16" s="8">
        <v>42320</v>
      </c>
      <c r="C16" s="6">
        <v>42229</v>
      </c>
      <c r="D16" s="6">
        <v>944</v>
      </c>
      <c r="E16" s="6">
        <v>3500</v>
      </c>
      <c r="F16" s="6">
        <v>40</v>
      </c>
      <c r="G16" s="6">
        <f t="shared" si="2"/>
        <v>37.200000000000003</v>
      </c>
      <c r="H16">
        <f t="shared" si="0"/>
        <v>247</v>
      </c>
      <c r="I16" s="20">
        <f t="shared" si="1"/>
        <v>5.9020310633213855</v>
      </c>
      <c r="J16" s="34">
        <v>20</v>
      </c>
      <c r="K16" s="34">
        <v>32</v>
      </c>
    </row>
    <row r="17" spans="1:11">
      <c r="A17" s="6">
        <v>8010</v>
      </c>
      <c r="B17" s="8">
        <v>42321</v>
      </c>
      <c r="C17" s="6">
        <v>42476</v>
      </c>
      <c r="D17" s="6">
        <v>778</v>
      </c>
      <c r="E17" s="6">
        <v>3500</v>
      </c>
      <c r="F17" s="6">
        <v>45</v>
      </c>
      <c r="G17" s="6">
        <f t="shared" si="2"/>
        <v>41.85</v>
      </c>
      <c r="H17">
        <f t="shared" si="0"/>
        <v>116</v>
      </c>
      <c r="I17" s="20">
        <f t="shared" si="1"/>
        <v>5.4230949041608225</v>
      </c>
      <c r="J17" s="34">
        <v>20</v>
      </c>
      <c r="K17" s="34">
        <v>32</v>
      </c>
    </row>
    <row r="18" spans="1:11">
      <c r="A18" s="6">
        <v>8010</v>
      </c>
      <c r="B18" s="8">
        <v>42322</v>
      </c>
      <c r="C18" s="6">
        <v>42592</v>
      </c>
      <c r="D18" s="6">
        <v>1963</v>
      </c>
      <c r="E18" s="6">
        <v>3500</v>
      </c>
      <c r="F18" s="6">
        <v>23</v>
      </c>
      <c r="G18" s="6">
        <f t="shared" si="2"/>
        <v>21.39</v>
      </c>
      <c r="H18">
        <f t="shared" si="0"/>
        <v>190</v>
      </c>
      <c r="I18" s="20">
        <f t="shared" si="1"/>
        <v>5.675029868578255</v>
      </c>
      <c r="J18" s="34">
        <v>20</v>
      </c>
      <c r="K18" s="34">
        <v>32</v>
      </c>
    </row>
    <row r="19" spans="1:11">
      <c r="A19" s="6">
        <v>8010</v>
      </c>
      <c r="B19" s="8">
        <v>42325</v>
      </c>
      <c r="C19" s="6">
        <v>42782</v>
      </c>
      <c r="D19" s="6">
        <v>1121</v>
      </c>
      <c r="E19" s="6">
        <v>3500</v>
      </c>
      <c r="F19" s="6">
        <v>36</v>
      </c>
      <c r="G19" s="6">
        <f t="shared" si="2"/>
        <v>33.480000000000004</v>
      </c>
      <c r="H19">
        <f t="shared" si="0"/>
        <v>242</v>
      </c>
      <c r="I19" s="20">
        <f t="shared" si="1"/>
        <v>5.5364905056051246</v>
      </c>
      <c r="J19" s="34">
        <v>20</v>
      </c>
      <c r="K19" s="34">
        <v>32</v>
      </c>
    </row>
    <row r="20" spans="1:11">
      <c r="A20" s="19">
        <v>8010</v>
      </c>
      <c r="B20" s="8">
        <v>42326</v>
      </c>
      <c r="C20" s="19">
        <v>43024</v>
      </c>
      <c r="D20" s="19">
        <v>657</v>
      </c>
      <c r="E20" s="19">
        <v>3500</v>
      </c>
      <c r="F20" s="19">
        <v>47</v>
      </c>
      <c r="G20" s="6">
        <f t="shared" si="2"/>
        <v>43.71</v>
      </c>
      <c r="H20">
        <f t="shared" si="0"/>
        <v>194</v>
      </c>
      <c r="I20" s="20">
        <f t="shared" si="1"/>
        <v>5.21505376344086</v>
      </c>
      <c r="J20" s="34">
        <v>20</v>
      </c>
      <c r="K20" s="34">
        <v>32</v>
      </c>
    </row>
    <row r="21" spans="1:11">
      <c r="A21" s="19">
        <v>8010</v>
      </c>
      <c r="B21" s="8">
        <v>42327</v>
      </c>
      <c r="C21" s="19">
        <v>43218</v>
      </c>
      <c r="D21" s="19">
        <v>1092</v>
      </c>
      <c r="E21" s="19">
        <v>3570</v>
      </c>
      <c r="F21" s="19">
        <v>40</v>
      </c>
      <c r="G21" s="6">
        <f t="shared" si="2"/>
        <v>37.200000000000003</v>
      </c>
      <c r="H21">
        <f t="shared" si="0"/>
        <v>203</v>
      </c>
      <c r="I21" s="20">
        <f t="shared" si="1"/>
        <v>5.1971326164874547</v>
      </c>
      <c r="J21" s="34">
        <v>20</v>
      </c>
      <c r="K21" s="34">
        <v>32</v>
      </c>
    </row>
    <row r="22" spans="1:11">
      <c r="A22" s="19">
        <v>8010</v>
      </c>
      <c r="B22" s="8">
        <v>42328</v>
      </c>
      <c r="C22" s="19">
        <v>43421</v>
      </c>
      <c r="D22" s="19">
        <v>1027</v>
      </c>
      <c r="E22" s="19">
        <v>3570</v>
      </c>
      <c r="F22" s="19">
        <v>42</v>
      </c>
      <c r="G22" s="6">
        <f t="shared" si="2"/>
        <v>39.06</v>
      </c>
      <c r="H22">
        <f t="shared" si="0"/>
        <v>212</v>
      </c>
      <c r="I22" s="20">
        <f t="shared" si="1"/>
        <v>5.1808406647116323</v>
      </c>
      <c r="J22" s="34">
        <v>20</v>
      </c>
      <c r="K22" s="34">
        <v>32</v>
      </c>
    </row>
    <row r="23" spans="1:11">
      <c r="A23" s="19">
        <v>8010</v>
      </c>
      <c r="B23" s="8">
        <v>42331</v>
      </c>
      <c r="C23" s="19">
        <v>43633</v>
      </c>
      <c r="D23" s="19">
        <v>943</v>
      </c>
      <c r="E23" s="19">
        <v>3560</v>
      </c>
      <c r="F23" s="19">
        <v>44</v>
      </c>
      <c r="G23" s="6">
        <f t="shared" si="2"/>
        <v>40.92</v>
      </c>
      <c r="H23">
        <f t="shared" si="0"/>
        <v>199</v>
      </c>
      <c r="I23" s="20">
        <f t="shared" si="1"/>
        <v>5.7832025573961054</v>
      </c>
      <c r="J23" s="34">
        <v>20</v>
      </c>
      <c r="K23" s="34">
        <v>32</v>
      </c>
    </row>
    <row r="24" spans="1:11">
      <c r="A24" s="19">
        <v>8010</v>
      </c>
      <c r="B24" s="8">
        <v>42332</v>
      </c>
      <c r="C24" s="19">
        <v>43832</v>
      </c>
      <c r="D24" s="19">
        <v>1223</v>
      </c>
      <c r="E24" s="19">
        <v>3570</v>
      </c>
      <c r="F24" s="19">
        <v>37</v>
      </c>
      <c r="G24" s="6">
        <f t="shared" si="2"/>
        <v>34.410000000000004</v>
      </c>
      <c r="H24">
        <f t="shared" si="0"/>
        <v>213</v>
      </c>
      <c r="I24" s="20">
        <f t="shared" si="1"/>
        <v>5.5861526357199054</v>
      </c>
      <c r="J24" s="34">
        <v>20</v>
      </c>
      <c r="K24" s="34">
        <v>32</v>
      </c>
    </row>
    <row r="25" spans="1:11">
      <c r="A25" s="19">
        <v>8010</v>
      </c>
      <c r="B25" s="8">
        <v>42333</v>
      </c>
      <c r="C25" s="19">
        <v>44045</v>
      </c>
      <c r="D25" s="19">
        <v>1120</v>
      </c>
      <c r="E25" s="19">
        <v>3570</v>
      </c>
      <c r="F25" s="19">
        <v>41</v>
      </c>
      <c r="G25" s="6">
        <f t="shared" si="2"/>
        <v>38.130000000000003</v>
      </c>
      <c r="H25">
        <f t="shared" si="0"/>
        <v>216</v>
      </c>
      <c r="I25" s="20">
        <f t="shared" si="1"/>
        <v>5.5299539170506913</v>
      </c>
      <c r="J25" s="34">
        <v>20</v>
      </c>
      <c r="K25" s="34">
        <v>32</v>
      </c>
    </row>
    <row r="26" spans="1:11">
      <c r="A26" s="19">
        <v>8010</v>
      </c>
      <c r="B26" s="8">
        <v>42334</v>
      </c>
      <c r="C26" s="19">
        <v>44261</v>
      </c>
      <c r="D26" s="19">
        <v>1000</v>
      </c>
      <c r="E26" s="19">
        <v>3500</v>
      </c>
      <c r="F26" s="19">
        <v>42</v>
      </c>
      <c r="G26" s="6">
        <f t="shared" si="2"/>
        <v>39.06</v>
      </c>
      <c r="H26">
        <f t="shared" si="0"/>
        <v>216</v>
      </c>
      <c r="I26" s="20">
        <f t="shared" si="1"/>
        <v>5.5299539170506913</v>
      </c>
      <c r="J26" s="34">
        <v>20</v>
      </c>
      <c r="K26" s="34">
        <v>32</v>
      </c>
    </row>
    <row r="27" spans="1:11">
      <c r="A27" s="19">
        <v>8010</v>
      </c>
      <c r="B27" s="8">
        <v>42335</v>
      </c>
      <c r="C27" s="19">
        <v>44477</v>
      </c>
      <c r="D27" s="19">
        <v>961</v>
      </c>
      <c r="E27" s="19">
        <v>3500</v>
      </c>
      <c r="F27" s="19">
        <v>42</v>
      </c>
      <c r="G27" s="6">
        <f t="shared" si="2"/>
        <v>39.06</v>
      </c>
      <c r="H27">
        <f t="shared" si="0"/>
        <v>235</v>
      </c>
      <c r="I27" s="20">
        <f t="shared" si="1"/>
        <v>5.7429130009775164</v>
      </c>
      <c r="J27" s="34">
        <v>20</v>
      </c>
      <c r="K27" s="34">
        <v>32</v>
      </c>
    </row>
    <row r="28" spans="1:11">
      <c r="A28" s="19">
        <v>8010</v>
      </c>
      <c r="B28" s="8">
        <v>42338</v>
      </c>
      <c r="C28" s="19">
        <v>44712</v>
      </c>
      <c r="D28" s="19">
        <v>833</v>
      </c>
      <c r="E28" s="19">
        <v>3500</v>
      </c>
      <c r="F28" s="19">
        <v>44</v>
      </c>
      <c r="G28" s="6">
        <f t="shared" si="2"/>
        <v>40.92</v>
      </c>
      <c r="H28">
        <f t="shared" si="0"/>
        <v>216</v>
      </c>
      <c r="I28" s="20">
        <f t="shared" si="1"/>
        <v>5.4013503375843959</v>
      </c>
      <c r="J28" s="34">
        <v>20</v>
      </c>
      <c r="K28" s="34">
        <v>32</v>
      </c>
    </row>
    <row r="29" spans="1:11">
      <c r="A29" s="19">
        <v>8010</v>
      </c>
      <c r="B29" s="8">
        <v>42339</v>
      </c>
      <c r="C29" s="19">
        <v>44928</v>
      </c>
      <c r="D29" s="19">
        <v>970</v>
      </c>
      <c r="E29" s="19">
        <v>3500</v>
      </c>
      <c r="F29" s="19">
        <v>43</v>
      </c>
      <c r="G29" s="6">
        <f t="shared" si="2"/>
        <v>39.99</v>
      </c>
      <c r="H29">
        <f t="shared" si="0"/>
        <v>202</v>
      </c>
      <c r="I29" s="20">
        <f t="shared" si="1"/>
        <v>4.8267622461170845</v>
      </c>
      <c r="J29" s="34">
        <v>20</v>
      </c>
      <c r="K29" s="34">
        <v>32</v>
      </c>
    </row>
    <row r="30" spans="1:11">
      <c r="A30" s="19">
        <v>8010</v>
      </c>
      <c r="B30" s="8">
        <v>42340</v>
      </c>
      <c r="C30" s="19">
        <v>45130</v>
      </c>
      <c r="D30" s="19">
        <v>889</v>
      </c>
      <c r="E30" s="19">
        <v>3500</v>
      </c>
      <c r="F30" s="19">
        <v>45</v>
      </c>
      <c r="G30" s="6">
        <f t="shared" si="2"/>
        <v>41.85</v>
      </c>
      <c r="H30">
        <f t="shared" si="0"/>
        <v>191</v>
      </c>
      <c r="I30" s="20">
        <f t="shared" si="1"/>
        <v>5.5507120023249046</v>
      </c>
      <c r="J30" s="34">
        <v>20</v>
      </c>
      <c r="K30" s="34">
        <v>32</v>
      </c>
    </row>
    <row r="31" spans="1:11">
      <c r="A31" s="19">
        <v>8010</v>
      </c>
      <c r="B31" s="8">
        <v>42341</v>
      </c>
      <c r="C31" s="19">
        <v>45321</v>
      </c>
      <c r="D31" s="19">
        <v>1293</v>
      </c>
      <c r="E31" s="19">
        <v>3570</v>
      </c>
      <c r="F31" s="19">
        <v>37</v>
      </c>
      <c r="G31" s="6">
        <f t="shared" si="2"/>
        <v>34.410000000000004</v>
      </c>
      <c r="H31">
        <f t="shared" si="0"/>
        <v>210</v>
      </c>
      <c r="I31" s="20">
        <f t="shared" si="1"/>
        <v>6.1028770706190052</v>
      </c>
      <c r="J31" s="34">
        <v>20</v>
      </c>
      <c r="K31" s="34">
        <v>32</v>
      </c>
    </row>
    <row r="32" spans="1:11">
      <c r="A32" s="19">
        <v>8010</v>
      </c>
      <c r="B32" s="8">
        <v>42342</v>
      </c>
      <c r="C32" s="19">
        <v>45531</v>
      </c>
      <c r="D32" s="19">
        <v>1221</v>
      </c>
      <c r="E32" s="19">
        <v>3570</v>
      </c>
      <c r="F32" s="19">
        <v>37</v>
      </c>
      <c r="G32" s="6">
        <f t="shared" si="2"/>
        <v>34.410000000000004</v>
      </c>
      <c r="H32">
        <f t="shared" si="0"/>
        <v>218</v>
      </c>
      <c r="I32" s="20">
        <f t="shared" si="1"/>
        <v>5.7172829792814053</v>
      </c>
      <c r="J32">
        <v>9.3000000000000007</v>
      </c>
      <c r="K32">
        <v>34.4</v>
      </c>
    </row>
    <row r="33" spans="1:11">
      <c r="A33" s="19">
        <v>8010</v>
      </c>
      <c r="B33" s="8">
        <v>42345</v>
      </c>
      <c r="C33" s="19">
        <v>45749</v>
      </c>
      <c r="D33" s="19">
        <v>1018</v>
      </c>
      <c r="E33" s="19">
        <v>3570</v>
      </c>
      <c r="F33" s="19">
        <v>41</v>
      </c>
      <c r="G33" s="6">
        <f t="shared" si="2"/>
        <v>38.130000000000003</v>
      </c>
      <c r="H33">
        <f t="shared" si="0"/>
        <v>218</v>
      </c>
      <c r="I33" s="20">
        <f t="shared" si="1"/>
        <v>6.3353676256902061</v>
      </c>
      <c r="J33">
        <v>16.100000000000001</v>
      </c>
      <c r="K33">
        <v>31.1</v>
      </c>
    </row>
    <row r="34" spans="1:11">
      <c r="A34" s="19">
        <v>8010</v>
      </c>
      <c r="B34" s="8">
        <v>42346</v>
      </c>
      <c r="C34" s="19">
        <v>45967</v>
      </c>
      <c r="D34" s="19">
        <v>1176</v>
      </c>
      <c r="E34" s="19">
        <v>3500</v>
      </c>
      <c r="F34" s="19">
        <v>37</v>
      </c>
      <c r="G34" s="6">
        <f t="shared" si="2"/>
        <v>34.410000000000004</v>
      </c>
      <c r="H34">
        <f t="shared" si="0"/>
        <v>229</v>
      </c>
      <c r="I34" s="20">
        <f t="shared" si="1"/>
        <v>5.5962854349951119</v>
      </c>
      <c r="J34">
        <v>16.399999999999999</v>
      </c>
      <c r="K34">
        <v>33.799999999999997</v>
      </c>
    </row>
    <row r="35" spans="1:11">
      <c r="A35" s="19">
        <v>8010</v>
      </c>
      <c r="B35" s="8">
        <v>42347</v>
      </c>
      <c r="C35" s="19">
        <v>46196</v>
      </c>
      <c r="D35" s="19">
        <v>850</v>
      </c>
      <c r="E35" s="19">
        <v>3570</v>
      </c>
      <c r="F35" s="19">
        <v>44</v>
      </c>
      <c r="G35" s="6">
        <f t="shared" si="2"/>
        <v>40.92</v>
      </c>
      <c r="H35">
        <f t="shared" si="0"/>
        <v>181</v>
      </c>
      <c r="I35" s="20">
        <f t="shared" si="1"/>
        <v>5.5606758832565273</v>
      </c>
      <c r="J35">
        <v>17.8</v>
      </c>
      <c r="K35">
        <v>37.4</v>
      </c>
    </row>
    <row r="36" spans="1:11">
      <c r="A36" s="19">
        <v>8010</v>
      </c>
      <c r="B36" s="8">
        <v>42348</v>
      </c>
      <c r="C36" s="19">
        <v>46377</v>
      </c>
      <c r="D36" s="19">
        <v>1352</v>
      </c>
      <c r="E36" s="19">
        <v>3570</v>
      </c>
      <c r="F36" s="19">
        <v>35</v>
      </c>
      <c r="G36" s="6">
        <f t="shared" si="2"/>
        <v>32.550000000000004</v>
      </c>
      <c r="H36">
        <f t="shared" si="0"/>
        <v>189</v>
      </c>
      <c r="I36" s="20">
        <f t="shared" si="1"/>
        <v>5.492589363557105</v>
      </c>
      <c r="J36">
        <v>25.6</v>
      </c>
      <c r="K36">
        <v>41.3</v>
      </c>
    </row>
    <row r="37" spans="1:11">
      <c r="A37" s="19">
        <v>8010</v>
      </c>
      <c r="B37" s="8">
        <v>42349</v>
      </c>
      <c r="C37" s="19">
        <v>46566</v>
      </c>
      <c r="D37" s="19">
        <v>1305</v>
      </c>
      <c r="E37" s="19">
        <v>3570</v>
      </c>
      <c r="F37" s="19">
        <v>37</v>
      </c>
      <c r="G37" s="6">
        <f t="shared" si="2"/>
        <v>34.410000000000004</v>
      </c>
      <c r="H37">
        <f t="shared" si="0"/>
        <v>234</v>
      </c>
      <c r="I37" s="20">
        <f t="shared" si="1"/>
        <v>5.46984572230014</v>
      </c>
      <c r="J37">
        <v>23.8</v>
      </c>
      <c r="K37">
        <v>43</v>
      </c>
    </row>
    <row r="38" spans="1:11">
      <c r="A38" s="19">
        <v>8010</v>
      </c>
      <c r="B38" s="8">
        <v>42352</v>
      </c>
      <c r="C38" s="19">
        <v>46800</v>
      </c>
      <c r="D38" s="19">
        <v>796</v>
      </c>
      <c r="E38" s="19">
        <v>3550</v>
      </c>
      <c r="F38" s="19">
        <v>46</v>
      </c>
      <c r="G38" s="6">
        <f t="shared" si="2"/>
        <v>42.78</v>
      </c>
      <c r="H38">
        <f t="shared" si="0"/>
        <v>202</v>
      </c>
      <c r="I38" s="20">
        <f t="shared" si="1"/>
        <v>5.43010752688172</v>
      </c>
      <c r="J38">
        <v>11.9</v>
      </c>
      <c r="K38">
        <v>37.299999999999997</v>
      </c>
    </row>
    <row r="39" spans="1:11">
      <c r="A39" s="19">
        <v>8010</v>
      </c>
      <c r="B39" s="8">
        <v>42353</v>
      </c>
      <c r="C39" s="19">
        <v>47002</v>
      </c>
      <c r="D39" s="19">
        <v>991</v>
      </c>
      <c r="E39" s="19">
        <v>3500</v>
      </c>
      <c r="F39" s="19">
        <v>40</v>
      </c>
      <c r="G39" s="6">
        <f t="shared" ref="G39:G66" si="3">F39*0.93</f>
        <v>37.200000000000003</v>
      </c>
      <c r="H39">
        <f t="shared" si="0"/>
        <v>219</v>
      </c>
      <c r="I39" s="20">
        <f t="shared" si="1"/>
        <v>5.4763690922730683</v>
      </c>
      <c r="J39">
        <v>16.3</v>
      </c>
      <c r="K39">
        <v>39.1</v>
      </c>
    </row>
    <row r="40" spans="1:11">
      <c r="A40" s="19">
        <v>8010</v>
      </c>
      <c r="B40" s="8">
        <v>42354</v>
      </c>
      <c r="C40" s="19">
        <v>47221</v>
      </c>
      <c r="D40" s="19">
        <v>926</v>
      </c>
      <c r="E40" s="19">
        <v>3500</v>
      </c>
      <c r="F40" s="19">
        <v>43</v>
      </c>
      <c r="G40" s="6">
        <f t="shared" si="3"/>
        <v>39.99</v>
      </c>
      <c r="H40">
        <f t="shared" si="0"/>
        <v>237</v>
      </c>
      <c r="I40" s="20">
        <f t="shared" si="1"/>
        <v>6.0675883256528413</v>
      </c>
      <c r="J40">
        <v>16.100000000000001</v>
      </c>
      <c r="K40">
        <v>39.6</v>
      </c>
    </row>
    <row r="41" spans="1:11">
      <c r="A41" s="19">
        <v>8010</v>
      </c>
      <c r="B41" s="8">
        <v>42355</v>
      </c>
      <c r="C41" s="19">
        <v>47458</v>
      </c>
      <c r="D41" s="19">
        <v>935</v>
      </c>
      <c r="E41" s="19">
        <v>3500</v>
      </c>
      <c r="F41" s="19">
        <v>42</v>
      </c>
      <c r="G41" s="6">
        <f t="shared" si="3"/>
        <v>39.06</v>
      </c>
      <c r="H41">
        <f t="shared" si="0"/>
        <v>200</v>
      </c>
      <c r="I41" s="20">
        <f t="shared" si="1"/>
        <v>5.8122638767800048</v>
      </c>
      <c r="J41">
        <v>12.4</v>
      </c>
      <c r="K41">
        <v>35.9</v>
      </c>
    </row>
    <row r="42" spans="1:11">
      <c r="A42" s="19">
        <v>8010</v>
      </c>
      <c r="B42" s="8">
        <v>42356</v>
      </c>
      <c r="C42" s="19">
        <v>47658</v>
      </c>
      <c r="D42" s="19">
        <v>1092</v>
      </c>
      <c r="E42" s="19">
        <v>3500</v>
      </c>
      <c r="F42" s="19">
        <v>37</v>
      </c>
      <c r="G42" s="6">
        <f t="shared" si="3"/>
        <v>34.410000000000004</v>
      </c>
      <c r="H42">
        <f t="shared" si="0"/>
        <v>213</v>
      </c>
      <c r="I42" s="20">
        <f t="shared" si="1"/>
        <v>5.5861526357199054</v>
      </c>
      <c r="J42">
        <v>10.3</v>
      </c>
      <c r="K42">
        <v>27.6</v>
      </c>
    </row>
    <row r="43" spans="1:11">
      <c r="A43" s="19">
        <v>8010</v>
      </c>
      <c r="B43" s="8" t="s">
        <v>16</v>
      </c>
      <c r="C43" s="19">
        <v>47871</v>
      </c>
      <c r="D43" s="19">
        <v>973</v>
      </c>
      <c r="E43" s="19">
        <v>3500</v>
      </c>
      <c r="F43" s="19">
        <v>41</v>
      </c>
      <c r="G43" s="6">
        <f t="shared" si="3"/>
        <v>38.130000000000003</v>
      </c>
      <c r="H43">
        <f t="shared" si="0"/>
        <v>206</v>
      </c>
      <c r="I43" s="20">
        <f t="shared" si="1"/>
        <v>5.6796250344637436</v>
      </c>
      <c r="J43">
        <v>12.9</v>
      </c>
      <c r="K43">
        <v>34.200000000000003</v>
      </c>
    </row>
    <row r="44" spans="1:11">
      <c r="A44" s="19">
        <v>8010</v>
      </c>
      <c r="B44" s="8" t="s">
        <v>17</v>
      </c>
      <c r="C44" s="19">
        <v>48077</v>
      </c>
      <c r="D44" s="19">
        <v>1000</v>
      </c>
      <c r="E44" s="19">
        <v>3500</v>
      </c>
      <c r="F44" s="19">
        <v>39</v>
      </c>
      <c r="G44" s="6">
        <f t="shared" si="3"/>
        <v>36.270000000000003</v>
      </c>
      <c r="H44">
        <f t="shared" si="0"/>
        <v>211</v>
      </c>
      <c r="I44" s="20">
        <f t="shared" si="1"/>
        <v>5.5337004982953051</v>
      </c>
      <c r="J44">
        <v>14.6</v>
      </c>
      <c r="K44">
        <v>37.1</v>
      </c>
    </row>
    <row r="45" spans="1:11">
      <c r="A45" s="19">
        <v>8010</v>
      </c>
      <c r="B45" s="8" t="s">
        <v>18</v>
      </c>
      <c r="C45" s="19">
        <v>48288</v>
      </c>
      <c r="D45" s="19">
        <v>1055</v>
      </c>
      <c r="E45" s="19">
        <v>3550</v>
      </c>
      <c r="F45" s="19">
        <v>41</v>
      </c>
      <c r="G45" s="6">
        <f t="shared" si="3"/>
        <v>38.130000000000003</v>
      </c>
      <c r="H45">
        <f t="shared" si="0"/>
        <v>122</v>
      </c>
      <c r="I45" s="20">
        <f t="shared" si="1"/>
        <v>5.4659498207885306</v>
      </c>
      <c r="J45">
        <v>13.7</v>
      </c>
      <c r="K45">
        <v>31.2</v>
      </c>
    </row>
    <row r="46" spans="1:11">
      <c r="A46" s="19">
        <v>8010</v>
      </c>
      <c r="B46" s="8" t="s">
        <v>19</v>
      </c>
      <c r="C46" s="19">
        <v>48410</v>
      </c>
      <c r="D46" s="19">
        <v>1886</v>
      </c>
      <c r="E46" s="19">
        <v>3500</v>
      </c>
      <c r="F46" s="19">
        <v>24</v>
      </c>
      <c r="G46" s="6">
        <f t="shared" si="3"/>
        <v>22.32</v>
      </c>
      <c r="H46">
        <f t="shared" si="0"/>
        <v>231</v>
      </c>
      <c r="I46" s="20">
        <f t="shared" si="1"/>
        <v>5.913978494623656</v>
      </c>
      <c r="J46">
        <v>12.9</v>
      </c>
      <c r="K46">
        <v>31.7</v>
      </c>
    </row>
    <row r="47" spans="1:11">
      <c r="A47" s="19">
        <v>8010</v>
      </c>
      <c r="B47" s="8" t="s">
        <v>20</v>
      </c>
      <c r="C47" s="19">
        <v>48641</v>
      </c>
      <c r="D47" s="19">
        <v>1046</v>
      </c>
      <c r="E47" s="19">
        <v>3500</v>
      </c>
      <c r="F47" s="19">
        <v>42</v>
      </c>
      <c r="G47" s="6">
        <f t="shared" si="3"/>
        <v>39.06</v>
      </c>
      <c r="H47">
        <f t="shared" si="0"/>
        <v>209</v>
      </c>
      <c r="I47" s="20">
        <f t="shared" si="1"/>
        <v>6.0738157512351059</v>
      </c>
      <c r="J47">
        <v>12.4</v>
      </c>
      <c r="K47">
        <v>33.299999999999997</v>
      </c>
    </row>
    <row r="48" spans="1:11">
      <c r="A48" s="19">
        <v>8010</v>
      </c>
      <c r="B48" s="8" t="s">
        <v>21</v>
      </c>
      <c r="C48" s="19">
        <v>48850</v>
      </c>
      <c r="D48" s="19">
        <v>1222</v>
      </c>
      <c r="E48" s="19">
        <v>3500</v>
      </c>
      <c r="F48" s="19">
        <v>37</v>
      </c>
      <c r="G48" s="6">
        <f t="shared" si="3"/>
        <v>34.410000000000004</v>
      </c>
      <c r="H48">
        <f t="shared" si="0"/>
        <v>216</v>
      </c>
      <c r="I48" s="20">
        <f t="shared" si="1"/>
        <v>5.664830841856805</v>
      </c>
      <c r="J48">
        <v>13.1</v>
      </c>
      <c r="K48">
        <v>34.1</v>
      </c>
    </row>
    <row r="49" spans="1:11">
      <c r="A49" s="19">
        <v>8010</v>
      </c>
      <c r="B49" s="8" t="s">
        <v>22</v>
      </c>
      <c r="C49" s="19">
        <v>49066</v>
      </c>
      <c r="D49" s="19">
        <v>1065</v>
      </c>
      <c r="E49" s="19">
        <v>3600</v>
      </c>
      <c r="F49" s="19">
        <v>41</v>
      </c>
      <c r="G49" s="6">
        <f t="shared" si="3"/>
        <v>38.130000000000003</v>
      </c>
      <c r="H49">
        <f t="shared" si="0"/>
        <v>138</v>
      </c>
      <c r="I49" s="20">
        <f t="shared" si="1"/>
        <v>5.935483870967742</v>
      </c>
      <c r="J49">
        <v>17.7</v>
      </c>
      <c r="K49">
        <v>41</v>
      </c>
    </row>
    <row r="50" spans="1:11">
      <c r="A50" s="19">
        <v>8010</v>
      </c>
      <c r="B50" s="8" t="s">
        <v>29</v>
      </c>
      <c r="C50" s="19">
        <v>49204</v>
      </c>
      <c r="D50" s="19">
        <v>1796</v>
      </c>
      <c r="E50" s="19">
        <v>3500</v>
      </c>
      <c r="F50" s="19">
        <v>25</v>
      </c>
      <c r="G50" s="6">
        <f t="shared" si="3"/>
        <v>23.25</v>
      </c>
      <c r="H50">
        <f t="shared" si="0"/>
        <v>225</v>
      </c>
      <c r="I50" s="20">
        <f t="shared" si="1"/>
        <v>5.9008654602675055</v>
      </c>
      <c r="J50">
        <v>14.3</v>
      </c>
      <c r="K50">
        <v>31.3</v>
      </c>
    </row>
    <row r="51" spans="1:11">
      <c r="A51" s="19">
        <v>8010</v>
      </c>
      <c r="B51" s="8" t="s">
        <v>30</v>
      </c>
      <c r="C51" s="19">
        <v>49429</v>
      </c>
      <c r="D51" s="19">
        <v>1009</v>
      </c>
      <c r="E51" s="19">
        <v>3500</v>
      </c>
      <c r="F51" s="19">
        <v>41</v>
      </c>
      <c r="G51" s="6">
        <f t="shared" si="3"/>
        <v>38.130000000000003</v>
      </c>
      <c r="H51">
        <f t="shared" si="0"/>
        <v>213</v>
      </c>
      <c r="I51" s="20">
        <f t="shared" si="1"/>
        <v>6.1900610287707059</v>
      </c>
      <c r="J51">
        <v>7.8</v>
      </c>
      <c r="K51">
        <v>32.9</v>
      </c>
    </row>
    <row r="52" spans="1:11">
      <c r="A52" s="19">
        <v>8010</v>
      </c>
      <c r="B52" s="8" t="s">
        <v>31</v>
      </c>
      <c r="C52" s="19">
        <v>49642</v>
      </c>
      <c r="D52" s="19">
        <v>1201</v>
      </c>
      <c r="E52" s="19">
        <v>3500</v>
      </c>
      <c r="F52" s="19">
        <v>37</v>
      </c>
      <c r="G52" s="6">
        <f t="shared" si="3"/>
        <v>34.410000000000004</v>
      </c>
      <c r="H52">
        <f t="shared" si="0"/>
        <v>225</v>
      </c>
      <c r="I52" s="20">
        <f t="shared" si="1"/>
        <v>6.0483870967741931</v>
      </c>
      <c r="J52">
        <v>18.100000000000001</v>
      </c>
      <c r="K52">
        <v>36.799999999999997</v>
      </c>
    </row>
    <row r="53" spans="1:11">
      <c r="A53" s="19">
        <v>8010</v>
      </c>
      <c r="B53" s="8" t="s">
        <v>32</v>
      </c>
      <c r="C53" s="19">
        <v>49867</v>
      </c>
      <c r="D53" s="19">
        <v>1148</v>
      </c>
      <c r="E53" s="19">
        <v>3500</v>
      </c>
      <c r="F53" s="19">
        <v>40</v>
      </c>
      <c r="G53" s="6">
        <f t="shared" si="3"/>
        <v>37.200000000000003</v>
      </c>
      <c r="H53">
        <f t="shared" si="0"/>
        <v>219</v>
      </c>
      <c r="I53" s="20">
        <f t="shared" si="1"/>
        <v>5.6067588325652835</v>
      </c>
      <c r="J53" s="40">
        <v>15.4</v>
      </c>
      <c r="K53" s="40">
        <v>39</v>
      </c>
    </row>
    <row r="54" spans="1:11">
      <c r="A54" s="19">
        <v>8010</v>
      </c>
      <c r="B54" s="8" t="s">
        <v>33</v>
      </c>
      <c r="C54" s="19">
        <v>50086</v>
      </c>
      <c r="D54" s="19">
        <v>944</v>
      </c>
      <c r="E54" s="19">
        <v>3600</v>
      </c>
      <c r="F54" s="19">
        <v>42</v>
      </c>
      <c r="G54" s="6">
        <f t="shared" si="3"/>
        <v>39.06</v>
      </c>
      <c r="H54">
        <f t="shared" si="0"/>
        <v>452</v>
      </c>
      <c r="I54" s="20">
        <f t="shared" si="1"/>
        <v>9.0003982477100752</v>
      </c>
      <c r="J54" s="40">
        <v>18.100000000000001</v>
      </c>
      <c r="K54" s="40">
        <v>37.4</v>
      </c>
    </row>
    <row r="55" spans="1:11">
      <c r="A55" s="19">
        <v>8010</v>
      </c>
      <c r="B55" s="8" t="s">
        <v>26</v>
      </c>
      <c r="C55" s="19">
        <v>50538</v>
      </c>
      <c r="D55" s="19">
        <v>314</v>
      </c>
      <c r="E55" s="19">
        <v>3500</v>
      </c>
      <c r="F55" s="19">
        <v>54</v>
      </c>
      <c r="G55" s="6">
        <f t="shared" si="3"/>
        <v>50.220000000000006</v>
      </c>
      <c r="H55">
        <f t="shared" si="0"/>
        <v>201</v>
      </c>
      <c r="I55" s="20">
        <f t="shared" si="1"/>
        <v>5.5417700578990896</v>
      </c>
      <c r="J55">
        <v>9.8000000000000007</v>
      </c>
      <c r="K55">
        <v>38.6</v>
      </c>
    </row>
    <row r="56" spans="1:11">
      <c r="A56" s="19">
        <v>8010</v>
      </c>
      <c r="B56" s="8" t="s">
        <v>27</v>
      </c>
      <c r="C56" s="19">
        <v>50739</v>
      </c>
      <c r="D56" s="19">
        <v>1092</v>
      </c>
      <c r="E56" s="19">
        <v>3500</v>
      </c>
      <c r="F56" s="19">
        <v>39</v>
      </c>
      <c r="G56" s="6">
        <f t="shared" si="3"/>
        <v>36.270000000000003</v>
      </c>
      <c r="H56">
        <f t="shared" si="0"/>
        <v>199</v>
      </c>
      <c r="I56" s="20">
        <f t="shared" si="1"/>
        <v>5.6310130164119974</v>
      </c>
      <c r="J56" s="40">
        <v>7.9</v>
      </c>
      <c r="K56" s="40">
        <v>31.6</v>
      </c>
    </row>
    <row r="57" spans="1:11">
      <c r="A57" s="19">
        <v>8010</v>
      </c>
      <c r="B57" s="8" t="s">
        <v>28</v>
      </c>
      <c r="C57" s="19">
        <v>50938</v>
      </c>
      <c r="D57" s="19">
        <v>1148</v>
      </c>
      <c r="E57" s="19">
        <v>3500</v>
      </c>
      <c r="F57" s="19">
        <v>38</v>
      </c>
      <c r="G57" s="6">
        <f t="shared" si="3"/>
        <v>35.340000000000003</v>
      </c>
      <c r="H57">
        <f t="shared" si="0"/>
        <v>212</v>
      </c>
      <c r="I57" s="20">
        <f t="shared" si="1"/>
        <v>5.6989247311827951</v>
      </c>
      <c r="J57" s="40">
        <v>12.6</v>
      </c>
      <c r="K57" s="40">
        <v>35.4</v>
      </c>
    </row>
    <row r="58" spans="1:11">
      <c r="A58" s="19">
        <v>8010</v>
      </c>
      <c r="B58" s="8" t="s">
        <v>36</v>
      </c>
      <c r="C58" s="19">
        <v>51150</v>
      </c>
      <c r="D58" s="19">
        <v>1083</v>
      </c>
      <c r="E58" s="19">
        <v>3500</v>
      </c>
      <c r="F58" s="19">
        <v>40</v>
      </c>
      <c r="G58" s="6">
        <f t="shared" si="3"/>
        <v>37.200000000000003</v>
      </c>
      <c r="H58">
        <f t="shared" si="0"/>
        <v>190</v>
      </c>
      <c r="I58" s="20">
        <f t="shared" si="1"/>
        <v>6.0088551549652118</v>
      </c>
      <c r="J58">
        <v>8.4</v>
      </c>
      <c r="K58">
        <v>32.5</v>
      </c>
    </row>
    <row r="59" spans="1:11">
      <c r="A59" s="19">
        <v>8010</v>
      </c>
      <c r="B59" s="8" t="s">
        <v>37</v>
      </c>
      <c r="C59" s="19">
        <v>51340</v>
      </c>
      <c r="D59" s="19">
        <v>1342</v>
      </c>
      <c r="E59" s="19">
        <v>3500</v>
      </c>
      <c r="F59" s="19">
        <v>34</v>
      </c>
      <c r="G59" s="6">
        <f t="shared" si="3"/>
        <v>31.62</v>
      </c>
      <c r="H59">
        <f t="shared" si="0"/>
        <v>222</v>
      </c>
      <c r="I59" s="20">
        <f t="shared" si="1"/>
        <v>5.6835637480798766</v>
      </c>
      <c r="J59">
        <v>18.399999999999999</v>
      </c>
      <c r="K59">
        <v>27.9</v>
      </c>
    </row>
    <row r="60" spans="1:11">
      <c r="A60" s="19">
        <v>8010</v>
      </c>
      <c r="B60" s="8" t="s">
        <v>38</v>
      </c>
      <c r="C60" s="19">
        <v>51562</v>
      </c>
      <c r="D60" s="19">
        <v>981</v>
      </c>
      <c r="E60" s="19">
        <v>3500</v>
      </c>
      <c r="F60" s="19">
        <v>42</v>
      </c>
      <c r="G60" s="6">
        <f t="shared" si="3"/>
        <v>39.06</v>
      </c>
      <c r="H60">
        <f t="shared" si="0"/>
        <v>206</v>
      </c>
      <c r="I60" s="20">
        <f t="shared" si="1"/>
        <v>5.5376344086021501</v>
      </c>
      <c r="J60">
        <v>20.3</v>
      </c>
      <c r="K60">
        <v>39.9</v>
      </c>
    </row>
    <row r="61" spans="1:11">
      <c r="A61" s="19">
        <v>8010</v>
      </c>
      <c r="B61" s="8" t="s">
        <v>42</v>
      </c>
      <c r="C61" s="19">
        <v>51768</v>
      </c>
      <c r="D61" s="19">
        <v>1148</v>
      </c>
      <c r="E61" s="19">
        <v>3500</v>
      </c>
      <c r="F61" s="19">
        <v>40</v>
      </c>
      <c r="G61" s="6">
        <f t="shared" si="3"/>
        <v>37.200000000000003</v>
      </c>
      <c r="H61">
        <f t="shared" si="0"/>
        <v>229</v>
      </c>
      <c r="I61" s="20">
        <f t="shared" si="1"/>
        <v>5.3529686769518463</v>
      </c>
      <c r="J61">
        <v>19.899999999999999</v>
      </c>
      <c r="K61">
        <v>44.7</v>
      </c>
    </row>
    <row r="62" spans="1:11">
      <c r="A62" s="19">
        <v>8010</v>
      </c>
      <c r="B62" s="8" t="s">
        <v>39</v>
      </c>
      <c r="C62" s="19">
        <v>51997</v>
      </c>
      <c r="D62" s="19">
        <v>897</v>
      </c>
      <c r="E62" s="19">
        <v>3600</v>
      </c>
      <c r="F62" s="19">
        <v>46</v>
      </c>
      <c r="G62" s="6">
        <f t="shared" si="3"/>
        <v>42.78</v>
      </c>
      <c r="H62">
        <f t="shared" si="0"/>
        <v>196</v>
      </c>
      <c r="I62" s="20">
        <f t="shared" si="1"/>
        <v>5.4039150813344357</v>
      </c>
      <c r="J62">
        <v>7.8</v>
      </c>
      <c r="K62">
        <v>32.9</v>
      </c>
    </row>
    <row r="63" spans="1:11">
      <c r="A63" s="19">
        <v>8010</v>
      </c>
      <c r="B63" s="8" t="s">
        <v>40</v>
      </c>
      <c r="C63" s="19">
        <v>52193</v>
      </c>
      <c r="D63" s="19">
        <v>1046</v>
      </c>
      <c r="E63" s="19">
        <v>3500</v>
      </c>
      <c r="F63" s="19">
        <v>39</v>
      </c>
      <c r="G63" s="6">
        <f t="shared" si="3"/>
        <v>36.270000000000003</v>
      </c>
      <c r="H63">
        <f t="shared" si="0"/>
        <v>206</v>
      </c>
      <c r="I63" s="20">
        <f t="shared" si="1"/>
        <v>5.5376344086021501</v>
      </c>
      <c r="J63">
        <v>18.100000000000001</v>
      </c>
      <c r="K63">
        <v>36.799999999999997</v>
      </c>
    </row>
    <row r="64" spans="1:11">
      <c r="A64" s="19">
        <v>8010</v>
      </c>
      <c r="B64" s="8" t="s">
        <v>41</v>
      </c>
      <c r="C64" s="19">
        <v>52399</v>
      </c>
      <c r="D64" s="19">
        <v>1056</v>
      </c>
      <c r="E64" s="19">
        <v>3570</v>
      </c>
      <c r="F64" s="19">
        <v>40</v>
      </c>
      <c r="G64" s="6">
        <f t="shared" si="3"/>
        <v>37.200000000000003</v>
      </c>
      <c r="H64">
        <f t="shared" si="0"/>
        <v>177</v>
      </c>
      <c r="I64" s="20">
        <f t="shared" si="1"/>
        <v>5.1438535309503042</v>
      </c>
      <c r="J64">
        <v>12.8</v>
      </c>
      <c r="K64">
        <v>36.1</v>
      </c>
    </row>
    <row r="65" spans="1:11">
      <c r="A65" s="19">
        <v>8010</v>
      </c>
      <c r="B65" s="8" t="s">
        <v>44</v>
      </c>
      <c r="C65" s="19">
        <v>52576</v>
      </c>
      <c r="D65" s="19">
        <v>1268</v>
      </c>
      <c r="E65" s="19">
        <v>3466</v>
      </c>
      <c r="F65" s="19">
        <v>37</v>
      </c>
      <c r="G65" s="6">
        <f t="shared" si="3"/>
        <v>34.410000000000004</v>
      </c>
      <c r="H65">
        <f t="shared" si="0"/>
        <v>228</v>
      </c>
      <c r="I65" s="20">
        <f t="shared" si="1"/>
        <v>6.129032258064516</v>
      </c>
      <c r="J65">
        <v>19.399999999999999</v>
      </c>
      <c r="K65">
        <v>39.1</v>
      </c>
    </row>
    <row r="66" spans="1:11">
      <c r="A66" s="67">
        <v>8010</v>
      </c>
      <c r="B66" s="68" t="s">
        <v>46</v>
      </c>
      <c r="C66" s="67">
        <v>52804</v>
      </c>
      <c r="D66" s="67">
        <v>1044</v>
      </c>
      <c r="E66" s="67">
        <v>3500</v>
      </c>
      <c r="F66" s="67">
        <v>40</v>
      </c>
      <c r="G66" s="6">
        <f t="shared" si="3"/>
        <v>37.200000000000003</v>
      </c>
      <c r="J66" s="69">
        <v>11.1</v>
      </c>
      <c r="K66" s="69">
        <v>30.9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0" workbookViewId="0">
      <selection activeCell="B41" sqref="B41:B60"/>
    </sheetView>
  </sheetViews>
  <sheetFormatPr defaultColWidth="9" defaultRowHeight="14.25"/>
  <cols>
    <col min="2" max="2" width="10.125" bestFit="1" customWidth="1"/>
  </cols>
  <sheetData>
    <row r="1" spans="1:11" ht="60">
      <c r="A1" s="4" t="s">
        <v>0</v>
      </c>
      <c r="B1" s="4" t="s">
        <v>1</v>
      </c>
      <c r="C1" s="4" t="s">
        <v>7</v>
      </c>
      <c r="D1" s="4" t="s">
        <v>2</v>
      </c>
      <c r="E1" s="4" t="s">
        <v>3</v>
      </c>
      <c r="F1" s="4" t="s">
        <v>4</v>
      </c>
      <c r="G1" s="4" t="s">
        <v>8</v>
      </c>
      <c r="H1" s="14" t="s">
        <v>10</v>
      </c>
      <c r="I1" s="14" t="s">
        <v>12</v>
      </c>
      <c r="J1" t="s">
        <v>13</v>
      </c>
      <c r="K1" t="s">
        <v>14</v>
      </c>
    </row>
    <row r="2" spans="1:11">
      <c r="A2" s="6">
        <v>8011</v>
      </c>
      <c r="B2" s="8">
        <v>42299</v>
      </c>
      <c r="C2" s="6">
        <v>28628</v>
      </c>
      <c r="D2" s="6">
        <v>1159</v>
      </c>
      <c r="E2" s="6">
        <v>3550</v>
      </c>
      <c r="F2" s="6">
        <v>37</v>
      </c>
      <c r="G2" s="6">
        <f>F2*0.93</f>
        <v>34.410000000000004</v>
      </c>
      <c r="H2">
        <f t="shared" ref="H2:H59" si="0">C3-C2</f>
        <v>168</v>
      </c>
      <c r="I2" s="20">
        <f>H2/G2</f>
        <v>4.882301656495204</v>
      </c>
      <c r="J2" s="34">
        <v>20</v>
      </c>
      <c r="K2" s="34">
        <v>32</v>
      </c>
    </row>
    <row r="3" spans="1:11">
      <c r="A3" s="6">
        <v>8011</v>
      </c>
      <c r="B3" s="8">
        <v>42300</v>
      </c>
      <c r="C3" s="6">
        <v>28796</v>
      </c>
      <c r="D3" s="6">
        <v>1065</v>
      </c>
      <c r="E3" s="6">
        <v>3500</v>
      </c>
      <c r="F3" s="6">
        <v>40</v>
      </c>
      <c r="G3" s="6">
        <f t="shared" ref="G3:G30" si="1">F3*0.93</f>
        <v>37.200000000000003</v>
      </c>
      <c r="H3">
        <f t="shared" si="0"/>
        <v>152</v>
      </c>
      <c r="I3" s="20">
        <f t="shared" ref="I3:I59" si="2">H3/G3</f>
        <v>4.086021505376344</v>
      </c>
      <c r="J3" s="34">
        <v>20</v>
      </c>
      <c r="K3" s="34">
        <v>32</v>
      </c>
    </row>
    <row r="4" spans="1:11">
      <c r="A4" s="6">
        <v>8011</v>
      </c>
      <c r="B4" s="8">
        <v>42303</v>
      </c>
      <c r="C4" s="6">
        <v>28948</v>
      </c>
      <c r="D4" s="6">
        <v>1120</v>
      </c>
      <c r="E4" s="6">
        <v>3500</v>
      </c>
      <c r="F4" s="6">
        <v>38</v>
      </c>
      <c r="G4" s="6">
        <f t="shared" si="1"/>
        <v>35.340000000000003</v>
      </c>
      <c r="H4">
        <f t="shared" si="0"/>
        <v>132</v>
      </c>
      <c r="I4" s="20">
        <f t="shared" si="2"/>
        <v>3.7351443123938877</v>
      </c>
      <c r="J4" s="34">
        <v>20</v>
      </c>
      <c r="K4" s="34">
        <v>32</v>
      </c>
    </row>
    <row r="5" spans="1:11">
      <c r="A5" s="6">
        <v>8011</v>
      </c>
      <c r="B5" s="8">
        <v>42304</v>
      </c>
      <c r="C5" s="6">
        <v>29080</v>
      </c>
      <c r="D5" s="6">
        <v>1370</v>
      </c>
      <c r="E5" s="6">
        <v>3565</v>
      </c>
      <c r="F5" s="6">
        <v>34</v>
      </c>
      <c r="G5" s="6">
        <f t="shared" si="1"/>
        <v>31.62</v>
      </c>
      <c r="H5">
        <f t="shared" si="0"/>
        <v>136</v>
      </c>
      <c r="I5" s="20">
        <f t="shared" si="2"/>
        <v>4.301075268817204</v>
      </c>
      <c r="J5" s="34">
        <v>20</v>
      </c>
      <c r="K5" s="34">
        <v>32</v>
      </c>
    </row>
    <row r="6" spans="1:11">
      <c r="A6" s="6">
        <v>8011</v>
      </c>
      <c r="B6" s="8">
        <v>42305</v>
      </c>
      <c r="C6" s="6">
        <v>29216</v>
      </c>
      <c r="D6" s="6">
        <v>1130</v>
      </c>
      <c r="E6" s="6">
        <v>3600</v>
      </c>
      <c r="F6" s="6">
        <v>39</v>
      </c>
      <c r="G6" s="6">
        <f t="shared" si="1"/>
        <v>36.270000000000003</v>
      </c>
      <c r="H6">
        <f t="shared" si="0"/>
        <v>122</v>
      </c>
      <c r="I6" s="20">
        <f t="shared" si="2"/>
        <v>3.363661428177557</v>
      </c>
      <c r="J6" s="34">
        <v>20</v>
      </c>
      <c r="K6" s="34">
        <v>32</v>
      </c>
    </row>
    <row r="7" spans="1:11">
      <c r="A7" s="6">
        <v>8011</v>
      </c>
      <c r="B7" s="8">
        <v>42306</v>
      </c>
      <c r="C7" s="6">
        <v>29338</v>
      </c>
      <c r="D7" s="6">
        <v>1411</v>
      </c>
      <c r="E7" s="6">
        <v>3550</v>
      </c>
      <c r="F7" s="6">
        <v>34</v>
      </c>
      <c r="G7" s="6">
        <f t="shared" si="1"/>
        <v>31.62</v>
      </c>
      <c r="H7">
        <f t="shared" si="0"/>
        <v>172</v>
      </c>
      <c r="I7" s="20">
        <f t="shared" si="2"/>
        <v>5.4395951929158759</v>
      </c>
      <c r="J7" s="34">
        <v>20</v>
      </c>
      <c r="K7" s="34">
        <v>32</v>
      </c>
    </row>
    <row r="8" spans="1:11">
      <c r="A8" s="6">
        <v>8011</v>
      </c>
      <c r="B8" s="8">
        <v>42307</v>
      </c>
      <c r="C8" s="6">
        <v>29510</v>
      </c>
      <c r="D8" s="6">
        <v>1129</v>
      </c>
      <c r="E8" s="6">
        <v>3560</v>
      </c>
      <c r="F8" s="6">
        <v>39</v>
      </c>
      <c r="G8" s="6">
        <f t="shared" si="1"/>
        <v>36.270000000000003</v>
      </c>
      <c r="H8">
        <f t="shared" si="0"/>
        <v>139</v>
      </c>
      <c r="I8" s="20">
        <f t="shared" si="2"/>
        <v>3.8323683484973805</v>
      </c>
      <c r="J8" s="34">
        <v>20</v>
      </c>
      <c r="K8" s="34">
        <v>32</v>
      </c>
    </row>
    <row r="9" spans="1:11">
      <c r="A9" s="6">
        <v>8011</v>
      </c>
      <c r="B9" s="8">
        <v>42311</v>
      </c>
      <c r="C9" s="6">
        <v>29649</v>
      </c>
      <c r="D9" s="6">
        <v>1203</v>
      </c>
      <c r="E9" s="6">
        <v>3550</v>
      </c>
      <c r="F9" s="6">
        <v>37</v>
      </c>
      <c r="G9" s="6">
        <f t="shared" si="1"/>
        <v>34.410000000000004</v>
      </c>
      <c r="H9">
        <f t="shared" si="0"/>
        <v>138</v>
      </c>
      <c r="I9" s="20">
        <f t="shared" si="2"/>
        <v>4.0104620749782036</v>
      </c>
      <c r="J9" s="34">
        <v>20</v>
      </c>
      <c r="K9" s="34">
        <v>32</v>
      </c>
    </row>
    <row r="10" spans="1:11">
      <c r="A10" s="6">
        <v>8011</v>
      </c>
      <c r="B10" s="8">
        <v>42312</v>
      </c>
      <c r="C10" s="6">
        <v>29787</v>
      </c>
      <c r="D10" s="6">
        <v>1222</v>
      </c>
      <c r="E10" s="6">
        <v>3500</v>
      </c>
      <c r="F10" s="6">
        <v>36</v>
      </c>
      <c r="G10" s="6">
        <f t="shared" si="1"/>
        <v>33.480000000000004</v>
      </c>
      <c r="H10">
        <f t="shared" si="0"/>
        <v>145</v>
      </c>
      <c r="I10" s="20">
        <f t="shared" si="2"/>
        <v>4.3309438470728789</v>
      </c>
      <c r="J10" s="34">
        <v>20</v>
      </c>
      <c r="K10" s="34">
        <v>32</v>
      </c>
    </row>
    <row r="11" spans="1:11">
      <c r="A11" s="6">
        <v>8011</v>
      </c>
      <c r="B11" s="8">
        <v>42313</v>
      </c>
      <c r="C11" s="6">
        <v>29932</v>
      </c>
      <c r="D11" s="6">
        <v>1148</v>
      </c>
      <c r="E11" s="6">
        <v>3575</v>
      </c>
      <c r="F11" s="6">
        <v>39</v>
      </c>
      <c r="G11" s="6">
        <f t="shared" si="1"/>
        <v>36.270000000000003</v>
      </c>
      <c r="H11">
        <f t="shared" si="0"/>
        <v>175</v>
      </c>
      <c r="I11" s="20">
        <f t="shared" si="2"/>
        <v>4.8249241797628892</v>
      </c>
      <c r="J11" s="34">
        <v>20</v>
      </c>
      <c r="K11" s="34">
        <v>32</v>
      </c>
    </row>
    <row r="12" spans="1:11">
      <c r="A12" s="6">
        <v>8011</v>
      </c>
      <c r="B12" s="8">
        <v>42314</v>
      </c>
      <c r="C12" s="6">
        <v>30107</v>
      </c>
      <c r="D12" s="6">
        <v>963</v>
      </c>
      <c r="E12" s="6">
        <v>3580</v>
      </c>
      <c r="F12" s="6">
        <v>42</v>
      </c>
      <c r="G12" s="6">
        <f t="shared" si="1"/>
        <v>39.06</v>
      </c>
      <c r="H12">
        <f t="shared" si="0"/>
        <v>143</v>
      </c>
      <c r="I12" s="20">
        <f t="shared" si="2"/>
        <v>3.6610343061955963</v>
      </c>
      <c r="J12" s="34">
        <v>20</v>
      </c>
      <c r="K12" s="34">
        <v>32</v>
      </c>
    </row>
    <row r="13" spans="1:11">
      <c r="A13" s="6">
        <v>8011</v>
      </c>
      <c r="B13" s="8">
        <v>42317</v>
      </c>
      <c r="C13" s="6">
        <v>30250</v>
      </c>
      <c r="D13" s="6">
        <v>1152</v>
      </c>
      <c r="E13" s="6">
        <v>3600</v>
      </c>
      <c r="F13" s="6">
        <v>40</v>
      </c>
      <c r="G13" s="6">
        <f t="shared" si="1"/>
        <v>37.200000000000003</v>
      </c>
      <c r="H13">
        <f t="shared" si="0"/>
        <v>162</v>
      </c>
      <c r="I13" s="20">
        <f t="shared" si="2"/>
        <v>4.354838709677419</v>
      </c>
      <c r="J13" s="34">
        <v>20</v>
      </c>
      <c r="K13" s="34">
        <v>32</v>
      </c>
    </row>
    <row r="14" spans="1:11">
      <c r="A14" s="6">
        <v>8011</v>
      </c>
      <c r="B14" s="8">
        <v>42318</v>
      </c>
      <c r="C14" s="6">
        <v>30412</v>
      </c>
      <c r="D14" s="6">
        <v>1027</v>
      </c>
      <c r="E14" s="6">
        <v>3580</v>
      </c>
      <c r="F14" s="6">
        <v>42</v>
      </c>
      <c r="G14" s="6">
        <f t="shared" si="1"/>
        <v>39.06</v>
      </c>
      <c r="H14">
        <f t="shared" si="0"/>
        <v>333</v>
      </c>
      <c r="I14" s="20">
        <f t="shared" si="2"/>
        <v>8.5253456221198149</v>
      </c>
      <c r="J14" s="34">
        <v>20</v>
      </c>
      <c r="K14" s="34">
        <v>32</v>
      </c>
    </row>
    <row r="15" spans="1:11">
      <c r="A15" s="19">
        <v>8011</v>
      </c>
      <c r="B15" s="8">
        <v>42328</v>
      </c>
      <c r="C15" s="19">
        <v>30745</v>
      </c>
      <c r="D15" s="19">
        <v>601</v>
      </c>
      <c r="E15" s="19">
        <v>3570</v>
      </c>
      <c r="F15" s="19">
        <v>49</v>
      </c>
      <c r="G15" s="6">
        <f t="shared" si="1"/>
        <v>45.57</v>
      </c>
      <c r="H15">
        <f t="shared" si="0"/>
        <v>93</v>
      </c>
      <c r="I15" s="20">
        <f t="shared" si="2"/>
        <v>2.0408163265306123</v>
      </c>
      <c r="J15" s="34">
        <v>20</v>
      </c>
      <c r="K15" s="34">
        <v>32</v>
      </c>
    </row>
    <row r="16" spans="1:11">
      <c r="A16" s="19">
        <v>8011</v>
      </c>
      <c r="B16" s="8">
        <v>42331</v>
      </c>
      <c r="C16" s="19">
        <v>30838</v>
      </c>
      <c r="D16" s="19">
        <v>1703</v>
      </c>
      <c r="E16" s="19">
        <v>3600</v>
      </c>
      <c r="F16" s="19">
        <v>28</v>
      </c>
      <c r="G16" s="6">
        <f t="shared" si="1"/>
        <v>26.040000000000003</v>
      </c>
      <c r="H16">
        <f t="shared" si="0"/>
        <v>154</v>
      </c>
      <c r="I16" s="20">
        <f t="shared" si="2"/>
        <v>5.9139784946236551</v>
      </c>
      <c r="J16" s="34">
        <v>20</v>
      </c>
      <c r="K16" s="34">
        <v>32</v>
      </c>
    </row>
    <row r="17" spans="1:11">
      <c r="A17" s="19">
        <v>8011</v>
      </c>
      <c r="B17" s="8">
        <v>42333</v>
      </c>
      <c r="C17" s="19">
        <v>30992</v>
      </c>
      <c r="D17" s="19">
        <v>1250</v>
      </c>
      <c r="E17" s="19">
        <v>3570</v>
      </c>
      <c r="F17" s="19">
        <v>35</v>
      </c>
      <c r="G17" s="6">
        <f t="shared" si="1"/>
        <v>32.550000000000004</v>
      </c>
      <c r="H17">
        <f t="shared" si="0"/>
        <v>148</v>
      </c>
      <c r="I17" s="20">
        <f t="shared" si="2"/>
        <v>4.546850998463901</v>
      </c>
      <c r="J17" s="34">
        <v>20</v>
      </c>
      <c r="K17" s="34">
        <v>32</v>
      </c>
    </row>
    <row r="18" spans="1:11">
      <c r="A18" s="19">
        <v>8011</v>
      </c>
      <c r="B18" s="8">
        <v>42334</v>
      </c>
      <c r="C18" s="19">
        <v>31140</v>
      </c>
      <c r="D18" s="19">
        <v>926</v>
      </c>
      <c r="E18" s="19">
        <v>3500</v>
      </c>
      <c r="F18" s="19">
        <v>42</v>
      </c>
      <c r="G18" s="6">
        <f t="shared" si="1"/>
        <v>39.06</v>
      </c>
      <c r="H18">
        <f t="shared" si="0"/>
        <v>168</v>
      </c>
      <c r="I18" s="20">
        <f t="shared" si="2"/>
        <v>4.301075268817204</v>
      </c>
      <c r="J18" s="34">
        <v>20</v>
      </c>
      <c r="K18" s="34">
        <v>32</v>
      </c>
    </row>
    <row r="19" spans="1:11">
      <c r="A19" s="19">
        <v>8011</v>
      </c>
      <c r="B19" s="8">
        <v>42335</v>
      </c>
      <c r="C19" s="19">
        <v>31308</v>
      </c>
      <c r="D19" s="19">
        <v>500</v>
      </c>
      <c r="E19" s="19">
        <v>3500</v>
      </c>
      <c r="F19" s="19">
        <v>49</v>
      </c>
      <c r="G19" s="6">
        <f t="shared" si="1"/>
        <v>45.57</v>
      </c>
      <c r="H19">
        <f t="shared" si="0"/>
        <v>154</v>
      </c>
      <c r="I19" s="20">
        <f t="shared" si="2"/>
        <v>3.3794162826420893</v>
      </c>
      <c r="J19" s="34">
        <v>20</v>
      </c>
      <c r="K19" s="34">
        <v>32</v>
      </c>
    </row>
    <row r="20" spans="1:11">
      <c r="A20" s="19">
        <v>8011</v>
      </c>
      <c r="B20" s="8">
        <v>42338</v>
      </c>
      <c r="C20" s="19">
        <v>31462</v>
      </c>
      <c r="D20" s="19">
        <v>647</v>
      </c>
      <c r="E20" s="19">
        <v>3500</v>
      </c>
      <c r="F20" s="19">
        <v>46</v>
      </c>
      <c r="G20" s="6">
        <f t="shared" si="1"/>
        <v>42.78</v>
      </c>
      <c r="H20">
        <f t="shared" si="0"/>
        <v>135</v>
      </c>
      <c r="I20" s="20">
        <f t="shared" si="2"/>
        <v>3.1556802244039268</v>
      </c>
      <c r="J20" s="34">
        <v>20</v>
      </c>
      <c r="K20" s="34">
        <v>32</v>
      </c>
    </row>
    <row r="21" spans="1:11">
      <c r="A21" s="19">
        <v>8011</v>
      </c>
      <c r="B21" s="8">
        <v>42339</v>
      </c>
      <c r="C21" s="19">
        <v>31597</v>
      </c>
      <c r="D21" s="19">
        <v>796</v>
      </c>
      <c r="E21" s="19">
        <v>3500</v>
      </c>
      <c r="F21" s="19">
        <v>46</v>
      </c>
      <c r="G21" s="6">
        <f t="shared" si="1"/>
        <v>42.78</v>
      </c>
      <c r="H21">
        <f t="shared" si="0"/>
        <v>158</v>
      </c>
      <c r="I21" s="20">
        <f t="shared" si="2"/>
        <v>3.6933146330060773</v>
      </c>
      <c r="J21" s="34">
        <v>20</v>
      </c>
      <c r="K21" s="34">
        <v>32</v>
      </c>
    </row>
    <row r="22" spans="1:11">
      <c r="A22" s="19">
        <v>8011</v>
      </c>
      <c r="B22" s="8">
        <v>42340</v>
      </c>
      <c r="C22" s="19">
        <v>31755</v>
      </c>
      <c r="D22" s="19">
        <v>342</v>
      </c>
      <c r="E22" s="19">
        <v>3500</v>
      </c>
      <c r="F22" s="19">
        <v>54</v>
      </c>
      <c r="G22" s="6">
        <f t="shared" si="1"/>
        <v>50.220000000000006</v>
      </c>
      <c r="H22">
        <f t="shared" si="0"/>
        <v>147</v>
      </c>
      <c r="I22" s="20">
        <f t="shared" si="2"/>
        <v>2.9271206690561526</v>
      </c>
      <c r="J22" s="34">
        <v>20</v>
      </c>
      <c r="K22" s="34">
        <v>32</v>
      </c>
    </row>
    <row r="23" spans="1:11">
      <c r="A23" s="19">
        <v>8011</v>
      </c>
      <c r="B23" s="8">
        <v>42341</v>
      </c>
      <c r="C23" s="19">
        <v>31902</v>
      </c>
      <c r="D23" s="19">
        <v>1000</v>
      </c>
      <c r="E23" s="19">
        <v>3570</v>
      </c>
      <c r="F23" s="19">
        <v>42</v>
      </c>
      <c r="G23" s="6">
        <f t="shared" si="1"/>
        <v>39.06</v>
      </c>
      <c r="H23">
        <f t="shared" si="0"/>
        <v>160</v>
      </c>
      <c r="I23" s="20">
        <f t="shared" si="2"/>
        <v>4.0962621607782896</v>
      </c>
      <c r="J23" s="34">
        <v>20</v>
      </c>
      <c r="K23" s="34">
        <v>32</v>
      </c>
    </row>
    <row r="24" spans="1:11">
      <c r="A24" s="19">
        <v>8011</v>
      </c>
      <c r="B24" s="8">
        <v>42342</v>
      </c>
      <c r="C24" s="19">
        <v>32062</v>
      </c>
      <c r="D24" s="19">
        <v>762</v>
      </c>
      <c r="E24" s="19">
        <v>3570</v>
      </c>
      <c r="F24" s="19">
        <v>46</v>
      </c>
      <c r="G24" s="6">
        <f t="shared" si="1"/>
        <v>42.78</v>
      </c>
      <c r="H24">
        <f t="shared" si="0"/>
        <v>157</v>
      </c>
      <c r="I24" s="20">
        <f t="shared" si="2"/>
        <v>3.6699392239364186</v>
      </c>
      <c r="J24" s="34">
        <v>20</v>
      </c>
      <c r="K24" s="34">
        <v>32</v>
      </c>
    </row>
    <row r="25" spans="1:11">
      <c r="A25" s="19">
        <v>8011</v>
      </c>
      <c r="B25" s="8">
        <v>42345</v>
      </c>
      <c r="C25" s="19">
        <v>32219</v>
      </c>
      <c r="D25" s="19">
        <v>760</v>
      </c>
      <c r="E25" s="19">
        <v>3570</v>
      </c>
      <c r="F25" s="19">
        <v>46</v>
      </c>
      <c r="G25" s="6">
        <f t="shared" si="1"/>
        <v>42.78</v>
      </c>
      <c r="H25">
        <f t="shared" si="0"/>
        <v>137</v>
      </c>
      <c r="I25" s="20">
        <f t="shared" si="2"/>
        <v>3.2024310425432443</v>
      </c>
      <c r="J25">
        <v>17.2</v>
      </c>
      <c r="K25">
        <v>33.5</v>
      </c>
    </row>
    <row r="26" spans="1:11">
      <c r="A26" s="19">
        <v>8011</v>
      </c>
      <c r="B26" s="8">
        <v>42346</v>
      </c>
      <c r="C26" s="19">
        <v>32356</v>
      </c>
      <c r="D26" s="19">
        <v>860</v>
      </c>
      <c r="E26" s="19">
        <v>3500</v>
      </c>
      <c r="F26" s="19">
        <v>43</v>
      </c>
      <c r="G26" s="6">
        <f t="shared" si="1"/>
        <v>39.99</v>
      </c>
      <c r="H26">
        <f t="shared" si="0"/>
        <v>163</v>
      </c>
      <c r="I26" s="20">
        <f t="shared" si="2"/>
        <v>4.0760190047511875</v>
      </c>
      <c r="J26">
        <v>24.3</v>
      </c>
      <c r="K26">
        <v>43.6</v>
      </c>
    </row>
    <row r="27" spans="1:11">
      <c r="A27" s="19">
        <v>8011</v>
      </c>
      <c r="B27" s="8">
        <v>42347</v>
      </c>
      <c r="C27" s="19">
        <v>32519</v>
      </c>
      <c r="D27" s="19">
        <v>842</v>
      </c>
      <c r="E27" s="19">
        <v>3570</v>
      </c>
      <c r="F27" s="19">
        <v>45</v>
      </c>
      <c r="G27" s="6">
        <f t="shared" si="1"/>
        <v>41.85</v>
      </c>
      <c r="H27">
        <f t="shared" si="0"/>
        <v>151</v>
      </c>
      <c r="I27" s="20">
        <f t="shared" si="2"/>
        <v>3.6081242532855433</v>
      </c>
      <c r="J27">
        <v>22.5</v>
      </c>
      <c r="K27">
        <v>43.7</v>
      </c>
    </row>
    <row r="28" spans="1:11">
      <c r="A28" s="19">
        <v>8011</v>
      </c>
      <c r="B28" s="8">
        <v>42348</v>
      </c>
      <c r="C28" s="19">
        <v>32670</v>
      </c>
      <c r="D28" s="19">
        <v>898</v>
      </c>
      <c r="E28" s="19">
        <v>3570</v>
      </c>
      <c r="F28" s="19">
        <v>43</v>
      </c>
      <c r="G28" s="6">
        <f t="shared" si="1"/>
        <v>39.99</v>
      </c>
      <c r="H28">
        <f t="shared" si="0"/>
        <v>191</v>
      </c>
      <c r="I28" s="20">
        <f t="shared" si="2"/>
        <v>4.7761940485121279</v>
      </c>
      <c r="J28">
        <v>23.8</v>
      </c>
      <c r="K28">
        <v>45.9</v>
      </c>
    </row>
    <row r="29" spans="1:11">
      <c r="A29" s="19">
        <v>8011</v>
      </c>
      <c r="B29" s="8">
        <v>42349</v>
      </c>
      <c r="C29" s="19">
        <v>32861</v>
      </c>
      <c r="D29" s="19">
        <v>361</v>
      </c>
      <c r="E29" s="19">
        <v>3570</v>
      </c>
      <c r="F29" s="19">
        <v>54</v>
      </c>
      <c r="G29" s="6">
        <f t="shared" si="1"/>
        <v>50.220000000000006</v>
      </c>
      <c r="H29">
        <f t="shared" si="0"/>
        <v>193</v>
      </c>
      <c r="I29" s="20">
        <f t="shared" si="2"/>
        <v>3.8430904022301866</v>
      </c>
      <c r="J29">
        <v>19.8</v>
      </c>
      <c r="K29">
        <v>43.3</v>
      </c>
    </row>
    <row r="30" spans="1:11">
      <c r="A30" s="19">
        <v>8011</v>
      </c>
      <c r="B30" s="8">
        <v>42352</v>
      </c>
      <c r="C30" s="19">
        <v>33054</v>
      </c>
      <c r="D30" s="19">
        <v>392</v>
      </c>
      <c r="E30" s="19">
        <v>3500</v>
      </c>
      <c r="F30" s="19">
        <v>54</v>
      </c>
      <c r="G30" s="6">
        <f t="shared" si="1"/>
        <v>50.220000000000006</v>
      </c>
      <c r="H30">
        <f t="shared" si="0"/>
        <v>153</v>
      </c>
      <c r="I30" s="20">
        <f t="shared" si="2"/>
        <v>3.0465949820788527</v>
      </c>
      <c r="J30">
        <v>23.5</v>
      </c>
      <c r="K30">
        <v>47.3</v>
      </c>
    </row>
    <row r="31" spans="1:11">
      <c r="A31" s="19">
        <v>8011</v>
      </c>
      <c r="B31" s="8">
        <v>42353</v>
      </c>
      <c r="C31" s="19">
        <v>33207</v>
      </c>
      <c r="D31" s="19">
        <v>620</v>
      </c>
      <c r="E31" s="19">
        <v>3500</v>
      </c>
      <c r="F31" s="19">
        <v>48</v>
      </c>
      <c r="G31" s="6">
        <f t="shared" ref="G31:G60" si="3">F31*0.93</f>
        <v>44.64</v>
      </c>
      <c r="H31">
        <f t="shared" si="0"/>
        <v>146</v>
      </c>
      <c r="I31" s="20">
        <f t="shared" si="2"/>
        <v>3.2706093189964158</v>
      </c>
      <c r="J31">
        <v>18.5</v>
      </c>
      <c r="K31">
        <v>41.2</v>
      </c>
    </row>
    <row r="32" spans="1:11">
      <c r="A32" s="19">
        <v>8011</v>
      </c>
      <c r="B32" s="8">
        <v>42354</v>
      </c>
      <c r="C32" s="19">
        <v>33353</v>
      </c>
      <c r="D32" s="19">
        <v>824</v>
      </c>
      <c r="E32" s="19">
        <v>3550</v>
      </c>
      <c r="F32" s="19">
        <v>44</v>
      </c>
      <c r="G32" s="6">
        <f t="shared" si="3"/>
        <v>40.92</v>
      </c>
      <c r="H32">
        <f t="shared" si="0"/>
        <v>150</v>
      </c>
      <c r="I32" s="20">
        <f t="shared" si="2"/>
        <v>3.6656891495601172</v>
      </c>
      <c r="J32">
        <v>27.6</v>
      </c>
      <c r="K32">
        <v>47.6</v>
      </c>
    </row>
    <row r="33" spans="1:11">
      <c r="A33" s="19">
        <v>8011</v>
      </c>
      <c r="B33" s="8">
        <v>42355</v>
      </c>
      <c r="C33" s="19">
        <v>33503</v>
      </c>
      <c r="D33" s="19">
        <v>601</v>
      </c>
      <c r="E33" s="19">
        <v>3500</v>
      </c>
      <c r="F33" s="19">
        <v>48</v>
      </c>
      <c r="G33" s="6">
        <f t="shared" si="3"/>
        <v>44.64</v>
      </c>
      <c r="H33">
        <f t="shared" si="0"/>
        <v>169</v>
      </c>
      <c r="I33" s="20">
        <f t="shared" si="2"/>
        <v>3.7858422939068102</v>
      </c>
      <c r="J33">
        <v>15.9</v>
      </c>
      <c r="K33">
        <v>37.299999999999997</v>
      </c>
    </row>
    <row r="34" spans="1:11">
      <c r="A34" s="19">
        <v>8011</v>
      </c>
      <c r="B34" s="8">
        <v>42356</v>
      </c>
      <c r="C34" s="19">
        <v>33672</v>
      </c>
      <c r="D34" s="19">
        <v>694</v>
      </c>
      <c r="E34" s="19">
        <v>3487</v>
      </c>
      <c r="F34" s="19">
        <v>46</v>
      </c>
      <c r="G34" s="6">
        <f t="shared" si="3"/>
        <v>42.78</v>
      </c>
      <c r="H34">
        <f t="shared" si="0"/>
        <v>154</v>
      </c>
      <c r="I34" s="20">
        <f t="shared" si="2"/>
        <v>3.5998129967274428</v>
      </c>
      <c r="J34">
        <v>8.1</v>
      </c>
      <c r="K34">
        <v>33.1</v>
      </c>
    </row>
    <row r="35" spans="1:11">
      <c r="A35" s="19">
        <v>8011</v>
      </c>
      <c r="B35" s="8" t="s">
        <v>16</v>
      </c>
      <c r="C35" s="19">
        <v>33826</v>
      </c>
      <c r="D35" s="19">
        <v>892</v>
      </c>
      <c r="E35" s="19">
        <v>3500</v>
      </c>
      <c r="F35" s="19">
        <v>43</v>
      </c>
      <c r="G35" s="6">
        <f t="shared" si="3"/>
        <v>39.99</v>
      </c>
      <c r="H35">
        <f t="shared" si="0"/>
        <v>154</v>
      </c>
      <c r="I35" s="20">
        <f t="shared" si="2"/>
        <v>3.850962740685171</v>
      </c>
      <c r="J35">
        <v>13.3</v>
      </c>
      <c r="K35">
        <v>37.4</v>
      </c>
    </row>
    <row r="36" spans="1:11">
      <c r="A36" s="19">
        <v>8011</v>
      </c>
      <c r="B36" s="8" t="s">
        <v>17</v>
      </c>
      <c r="C36" s="19">
        <v>33980</v>
      </c>
      <c r="D36" s="19">
        <v>759</v>
      </c>
      <c r="E36" s="19">
        <v>3500</v>
      </c>
      <c r="F36" s="19">
        <v>45</v>
      </c>
      <c r="G36" s="6">
        <f t="shared" si="3"/>
        <v>41.85</v>
      </c>
      <c r="H36">
        <f t="shared" si="0"/>
        <v>153</v>
      </c>
      <c r="I36" s="20">
        <f t="shared" si="2"/>
        <v>3.6559139784946235</v>
      </c>
      <c r="J36">
        <v>19.600000000000001</v>
      </c>
      <c r="K36">
        <v>42.9</v>
      </c>
    </row>
    <row r="37" spans="1:11">
      <c r="A37" s="19">
        <v>8011</v>
      </c>
      <c r="B37" s="8" t="s">
        <v>18</v>
      </c>
      <c r="C37" s="19">
        <v>34133</v>
      </c>
      <c r="D37" s="19">
        <v>518</v>
      </c>
      <c r="E37" s="19">
        <v>3500</v>
      </c>
      <c r="F37" s="19">
        <v>50</v>
      </c>
      <c r="G37" s="6">
        <f t="shared" si="3"/>
        <v>46.5</v>
      </c>
      <c r="H37">
        <f t="shared" si="0"/>
        <v>109</v>
      </c>
      <c r="I37" s="20">
        <f t="shared" si="2"/>
        <v>2.3440860215053765</v>
      </c>
      <c r="J37">
        <v>24.1</v>
      </c>
      <c r="K37">
        <v>41.8</v>
      </c>
    </row>
    <row r="38" spans="1:11">
      <c r="A38" s="19">
        <v>8011</v>
      </c>
      <c r="B38" s="8" t="s">
        <v>19</v>
      </c>
      <c r="C38" s="19">
        <v>34242</v>
      </c>
      <c r="D38" s="19">
        <v>1342</v>
      </c>
      <c r="E38" s="19">
        <v>3500</v>
      </c>
      <c r="F38" s="19">
        <v>35</v>
      </c>
      <c r="G38" s="6">
        <f t="shared" si="3"/>
        <v>32.550000000000004</v>
      </c>
      <c r="H38">
        <f t="shared" si="0"/>
        <v>143</v>
      </c>
      <c r="I38" s="20">
        <f t="shared" si="2"/>
        <v>4.3932411674347156</v>
      </c>
      <c r="J38">
        <v>16.2</v>
      </c>
      <c r="K38">
        <v>34.4</v>
      </c>
    </row>
    <row r="39" spans="1:11">
      <c r="A39" s="19">
        <v>8011</v>
      </c>
      <c r="B39" s="8" t="s">
        <v>20</v>
      </c>
      <c r="C39" s="19">
        <v>34385</v>
      </c>
      <c r="D39" s="19">
        <v>1111</v>
      </c>
      <c r="E39" s="19">
        <v>3500</v>
      </c>
      <c r="F39" s="19">
        <v>40</v>
      </c>
      <c r="G39" s="6">
        <f t="shared" si="3"/>
        <v>37.200000000000003</v>
      </c>
      <c r="H39">
        <f t="shared" si="0"/>
        <v>148</v>
      </c>
      <c r="I39" s="20">
        <f t="shared" si="2"/>
        <v>3.9784946236559136</v>
      </c>
      <c r="J39">
        <v>14.4</v>
      </c>
      <c r="K39">
        <v>36.299999999999997</v>
      </c>
    </row>
    <row r="40" spans="1:11">
      <c r="A40" s="19">
        <v>8011</v>
      </c>
      <c r="B40" s="8" t="s">
        <v>21</v>
      </c>
      <c r="C40" s="19">
        <v>34533</v>
      </c>
      <c r="D40" s="19">
        <v>750</v>
      </c>
      <c r="E40" s="19">
        <v>3500</v>
      </c>
      <c r="F40" s="19">
        <v>44</v>
      </c>
      <c r="G40" s="6">
        <f t="shared" si="3"/>
        <v>40.92</v>
      </c>
      <c r="H40">
        <f t="shared" si="0"/>
        <v>140</v>
      </c>
      <c r="I40" s="20">
        <f t="shared" si="2"/>
        <v>3.4213098729227762</v>
      </c>
      <c r="J40">
        <v>16.3</v>
      </c>
      <c r="K40">
        <v>43.8</v>
      </c>
    </row>
    <row r="41" spans="1:11">
      <c r="A41" s="19">
        <v>8011</v>
      </c>
      <c r="B41" s="8" t="s">
        <v>22</v>
      </c>
      <c r="C41" s="19">
        <v>34673</v>
      </c>
      <c r="D41" s="19">
        <v>1018</v>
      </c>
      <c r="E41" s="19">
        <v>3500</v>
      </c>
      <c r="F41" s="19">
        <v>41</v>
      </c>
      <c r="G41" s="6">
        <f t="shared" si="3"/>
        <v>38.130000000000003</v>
      </c>
      <c r="H41">
        <f t="shared" si="0"/>
        <v>67</v>
      </c>
      <c r="I41" s="20">
        <f t="shared" si="2"/>
        <v>1.7571466037241017</v>
      </c>
      <c r="J41">
        <v>22</v>
      </c>
      <c r="K41">
        <v>44.4</v>
      </c>
    </row>
    <row r="42" spans="1:11">
      <c r="A42" s="19">
        <v>8011</v>
      </c>
      <c r="B42" s="8" t="s">
        <v>29</v>
      </c>
      <c r="C42" s="19">
        <v>34740</v>
      </c>
      <c r="D42" s="19">
        <v>2166</v>
      </c>
      <c r="E42" s="19">
        <v>3600</v>
      </c>
      <c r="F42" s="19">
        <v>19</v>
      </c>
      <c r="G42" s="6">
        <f t="shared" si="3"/>
        <v>17.670000000000002</v>
      </c>
      <c r="H42">
        <f t="shared" si="0"/>
        <v>150</v>
      </c>
      <c r="I42" s="20">
        <f t="shared" si="2"/>
        <v>8.4889643463497446</v>
      </c>
      <c r="J42">
        <v>14.7</v>
      </c>
      <c r="K42">
        <v>28.8</v>
      </c>
    </row>
    <row r="43" spans="1:11">
      <c r="A43" s="19">
        <v>8011</v>
      </c>
      <c r="B43" s="8" t="s">
        <v>30</v>
      </c>
      <c r="C43" s="19">
        <v>34890</v>
      </c>
      <c r="D43" s="19">
        <v>1102</v>
      </c>
      <c r="E43" s="19">
        <v>3500</v>
      </c>
      <c r="F43" s="19">
        <v>39</v>
      </c>
      <c r="G43" s="6">
        <f t="shared" si="3"/>
        <v>36.270000000000003</v>
      </c>
      <c r="H43">
        <f t="shared" si="0"/>
        <v>129</v>
      </c>
      <c r="I43" s="20">
        <f t="shared" si="2"/>
        <v>3.5566583953680726</v>
      </c>
      <c r="J43">
        <v>15.7</v>
      </c>
      <c r="K43">
        <v>37.1</v>
      </c>
    </row>
    <row r="44" spans="1:11">
      <c r="A44" s="19">
        <v>8011</v>
      </c>
      <c r="B44" s="8" t="s">
        <v>31</v>
      </c>
      <c r="C44" s="19">
        <v>35019</v>
      </c>
      <c r="D44" s="19">
        <v>1065</v>
      </c>
      <c r="E44" s="19">
        <v>3500</v>
      </c>
      <c r="F44" s="19">
        <v>39</v>
      </c>
      <c r="G44" s="6">
        <f t="shared" si="3"/>
        <v>36.270000000000003</v>
      </c>
      <c r="H44">
        <f t="shared" si="0"/>
        <v>133</v>
      </c>
      <c r="I44" s="20">
        <f t="shared" si="2"/>
        <v>3.6669423766197955</v>
      </c>
      <c r="J44">
        <v>23.5</v>
      </c>
      <c r="K44">
        <v>40.799999999999997</v>
      </c>
    </row>
    <row r="45" spans="1:11">
      <c r="A45" s="19">
        <v>8011</v>
      </c>
      <c r="B45" s="8" t="s">
        <v>32</v>
      </c>
      <c r="C45" s="19">
        <v>35152</v>
      </c>
      <c r="D45" s="19">
        <v>1026</v>
      </c>
      <c r="E45" s="19">
        <v>3500</v>
      </c>
      <c r="F45" s="19">
        <v>41</v>
      </c>
      <c r="G45" s="6">
        <f t="shared" si="3"/>
        <v>38.130000000000003</v>
      </c>
      <c r="H45">
        <f t="shared" si="0"/>
        <v>126</v>
      </c>
      <c r="I45" s="20">
        <f t="shared" si="2"/>
        <v>3.304484657749803</v>
      </c>
      <c r="J45" s="40">
        <v>20.399999999999999</v>
      </c>
      <c r="K45" s="40">
        <v>42.1</v>
      </c>
    </row>
    <row r="46" spans="1:11">
      <c r="A46" s="19">
        <v>8011</v>
      </c>
      <c r="B46" s="8" t="s">
        <v>33</v>
      </c>
      <c r="C46" s="19">
        <v>35278</v>
      </c>
      <c r="D46" s="19">
        <v>1287</v>
      </c>
      <c r="E46" s="19">
        <v>3580</v>
      </c>
      <c r="F46" s="19">
        <v>36</v>
      </c>
      <c r="G46" s="6">
        <f t="shared" si="3"/>
        <v>33.480000000000004</v>
      </c>
      <c r="H46">
        <f t="shared" si="0"/>
        <v>120</v>
      </c>
      <c r="I46" s="20">
        <f t="shared" si="2"/>
        <v>3.5842293906810032</v>
      </c>
      <c r="J46" s="40" t="s">
        <v>45</v>
      </c>
      <c r="K46" s="40">
        <v>37.9</v>
      </c>
    </row>
    <row r="47" spans="1:11">
      <c r="A47" s="19">
        <v>8011</v>
      </c>
      <c r="B47" s="8" t="s">
        <v>34</v>
      </c>
      <c r="C47" s="19">
        <v>35398</v>
      </c>
      <c r="D47" s="19">
        <v>1453</v>
      </c>
      <c r="E47" s="19">
        <v>3500</v>
      </c>
      <c r="F47" s="19">
        <v>33</v>
      </c>
      <c r="G47" s="6">
        <f t="shared" si="3"/>
        <v>30.69</v>
      </c>
      <c r="H47">
        <f t="shared" si="0"/>
        <v>151</v>
      </c>
      <c r="I47" s="20">
        <f t="shared" si="2"/>
        <v>4.920169436298468</v>
      </c>
      <c r="J47" s="40">
        <v>12.9</v>
      </c>
      <c r="K47" s="40">
        <v>32.4</v>
      </c>
    </row>
    <row r="48" spans="1:11">
      <c r="A48" s="19">
        <v>8011</v>
      </c>
      <c r="B48" s="8" t="s">
        <v>35</v>
      </c>
      <c r="C48" s="19">
        <v>35549</v>
      </c>
      <c r="D48" s="19">
        <v>935</v>
      </c>
      <c r="E48" s="19">
        <v>3500</v>
      </c>
      <c r="F48" s="19">
        <v>42</v>
      </c>
      <c r="G48" s="6">
        <f t="shared" si="3"/>
        <v>39.06</v>
      </c>
      <c r="H48">
        <f t="shared" si="0"/>
        <v>141</v>
      </c>
      <c r="I48" s="20">
        <f t="shared" si="2"/>
        <v>3.6098310291858677</v>
      </c>
      <c r="J48" s="40">
        <v>20.3</v>
      </c>
      <c r="K48" s="40">
        <v>42.3</v>
      </c>
    </row>
    <row r="49" spans="1:11">
      <c r="A49" s="19">
        <v>8011</v>
      </c>
      <c r="B49" s="8" t="s">
        <v>25</v>
      </c>
      <c r="C49" s="19">
        <v>35690</v>
      </c>
      <c r="D49" s="19">
        <v>1046</v>
      </c>
      <c r="E49" s="19">
        <v>3600</v>
      </c>
      <c r="F49" s="19">
        <v>40</v>
      </c>
      <c r="G49" s="6">
        <f t="shared" si="3"/>
        <v>37.200000000000003</v>
      </c>
      <c r="H49">
        <f t="shared" si="0"/>
        <v>168</v>
      </c>
      <c r="I49" s="20">
        <f t="shared" si="2"/>
        <v>4.5161290322580641</v>
      </c>
      <c r="J49" s="40">
        <v>18.5</v>
      </c>
      <c r="K49" s="40">
        <v>32.4</v>
      </c>
    </row>
    <row r="50" spans="1:11">
      <c r="A50" s="19">
        <v>8011</v>
      </c>
      <c r="B50" s="8" t="s">
        <v>26</v>
      </c>
      <c r="C50" s="19">
        <v>35858</v>
      </c>
      <c r="D50" s="19">
        <v>1027</v>
      </c>
      <c r="E50" s="19">
        <v>3500</v>
      </c>
      <c r="F50" s="19">
        <v>40</v>
      </c>
      <c r="G50" s="6">
        <f t="shared" si="3"/>
        <v>37.200000000000003</v>
      </c>
      <c r="H50">
        <f t="shared" si="0"/>
        <v>340</v>
      </c>
      <c r="I50" s="20">
        <f t="shared" si="2"/>
        <v>9.1397849462365581</v>
      </c>
      <c r="J50">
        <v>15.9</v>
      </c>
      <c r="K50">
        <v>39.700000000000003</v>
      </c>
    </row>
    <row r="51" spans="1:11">
      <c r="A51" s="19">
        <v>8011</v>
      </c>
      <c r="B51" s="8" t="s">
        <v>28</v>
      </c>
      <c r="C51" s="19">
        <v>36198</v>
      </c>
      <c r="D51" s="19">
        <v>1009</v>
      </c>
      <c r="E51" s="19">
        <v>3600</v>
      </c>
      <c r="F51" s="19">
        <v>38</v>
      </c>
      <c r="G51" s="6">
        <f t="shared" si="3"/>
        <v>35.340000000000003</v>
      </c>
      <c r="H51">
        <f t="shared" si="0"/>
        <v>218</v>
      </c>
      <c r="I51" s="20">
        <f t="shared" si="2"/>
        <v>6.1686474250141474</v>
      </c>
      <c r="J51" s="40">
        <v>14.5</v>
      </c>
      <c r="K51" s="40">
        <v>37.9</v>
      </c>
    </row>
    <row r="52" spans="1:11">
      <c r="A52" s="19">
        <v>8011</v>
      </c>
      <c r="B52" s="8" t="s">
        <v>36</v>
      </c>
      <c r="C52" s="19">
        <v>36416</v>
      </c>
      <c r="D52" s="19">
        <v>342</v>
      </c>
      <c r="E52" s="19">
        <v>3500</v>
      </c>
      <c r="F52" s="19">
        <v>53</v>
      </c>
      <c r="G52" s="6">
        <f t="shared" si="3"/>
        <v>49.29</v>
      </c>
      <c r="H52">
        <f t="shared" si="0"/>
        <v>153</v>
      </c>
      <c r="I52" s="20">
        <f t="shared" si="2"/>
        <v>3.10407790626902</v>
      </c>
      <c r="J52">
        <v>9.6</v>
      </c>
      <c r="K52">
        <v>33.6</v>
      </c>
    </row>
    <row r="53" spans="1:11">
      <c r="A53" s="19">
        <v>8011</v>
      </c>
      <c r="B53" s="8" t="s">
        <v>37</v>
      </c>
      <c r="C53" s="19">
        <v>36569</v>
      </c>
      <c r="D53" s="19">
        <v>805</v>
      </c>
      <c r="E53" s="19">
        <v>3500</v>
      </c>
      <c r="F53" s="19">
        <v>45</v>
      </c>
      <c r="G53" s="6">
        <f t="shared" si="3"/>
        <v>41.85</v>
      </c>
      <c r="H53">
        <f t="shared" si="0"/>
        <v>142</v>
      </c>
      <c r="I53" s="20">
        <f t="shared" si="2"/>
        <v>3.3930704898446833</v>
      </c>
      <c r="J53">
        <v>12.9</v>
      </c>
      <c r="K53">
        <v>38.9</v>
      </c>
    </row>
    <row r="54" spans="1:11">
      <c r="A54" s="19">
        <v>8011</v>
      </c>
      <c r="B54" s="8" t="s">
        <v>38</v>
      </c>
      <c r="C54" s="19">
        <v>36711</v>
      </c>
      <c r="D54" s="19">
        <v>814</v>
      </c>
      <c r="E54" s="19">
        <v>3500</v>
      </c>
      <c r="F54" s="19">
        <v>45</v>
      </c>
      <c r="G54" s="6">
        <f t="shared" si="3"/>
        <v>41.85</v>
      </c>
      <c r="H54">
        <f t="shared" si="0"/>
        <v>149</v>
      </c>
      <c r="I54" s="20">
        <f t="shared" si="2"/>
        <v>3.5603345280764636</v>
      </c>
      <c r="J54">
        <v>16.3</v>
      </c>
      <c r="K54">
        <v>41</v>
      </c>
    </row>
    <row r="55" spans="1:11">
      <c r="A55" s="19">
        <v>8011</v>
      </c>
      <c r="B55" s="8" t="s">
        <v>42</v>
      </c>
      <c r="C55" s="19">
        <v>36860</v>
      </c>
      <c r="D55" s="19">
        <v>814</v>
      </c>
      <c r="E55" s="19">
        <v>3500</v>
      </c>
      <c r="F55" s="19">
        <v>43</v>
      </c>
      <c r="G55" s="6">
        <f t="shared" si="3"/>
        <v>39.99</v>
      </c>
      <c r="H55">
        <f t="shared" si="0"/>
        <v>160</v>
      </c>
      <c r="I55" s="20">
        <f t="shared" si="2"/>
        <v>4.001000250062515</v>
      </c>
      <c r="J55">
        <v>24.3</v>
      </c>
      <c r="K55">
        <v>51.1</v>
      </c>
    </row>
    <row r="56" spans="1:11">
      <c r="A56" s="19">
        <v>8011</v>
      </c>
      <c r="B56" s="8" t="s">
        <v>39</v>
      </c>
      <c r="C56" s="19">
        <v>37020</v>
      </c>
      <c r="D56" s="19">
        <v>231</v>
      </c>
      <c r="E56" s="19">
        <v>3400</v>
      </c>
      <c r="F56" s="19">
        <v>54</v>
      </c>
      <c r="G56" s="6">
        <f t="shared" si="3"/>
        <v>50.220000000000006</v>
      </c>
      <c r="H56">
        <f t="shared" si="0"/>
        <v>169</v>
      </c>
      <c r="I56" s="20">
        <f t="shared" si="2"/>
        <v>3.3651931501393864</v>
      </c>
      <c r="J56">
        <v>22</v>
      </c>
      <c r="K56">
        <v>44.4</v>
      </c>
    </row>
    <row r="57" spans="1:11">
      <c r="A57" s="19">
        <v>8011</v>
      </c>
      <c r="B57" s="8" t="s">
        <v>40</v>
      </c>
      <c r="C57" s="19">
        <v>37189</v>
      </c>
      <c r="D57" s="19">
        <v>658</v>
      </c>
      <c r="E57" s="19">
        <v>3550</v>
      </c>
      <c r="F57" s="19">
        <v>48</v>
      </c>
      <c r="G57" s="6">
        <f t="shared" si="3"/>
        <v>44.64</v>
      </c>
      <c r="H57">
        <f t="shared" si="0"/>
        <v>157</v>
      </c>
      <c r="I57" s="20">
        <f t="shared" si="2"/>
        <v>3.5170250896057347</v>
      </c>
      <c r="J57">
        <v>14.7</v>
      </c>
      <c r="K57">
        <v>28.8</v>
      </c>
    </row>
    <row r="58" spans="1:11">
      <c r="A58" s="19">
        <v>8011</v>
      </c>
      <c r="B58" s="8" t="s">
        <v>41</v>
      </c>
      <c r="C58" s="19">
        <v>37346</v>
      </c>
      <c r="D58" s="19">
        <v>759</v>
      </c>
      <c r="E58" s="19">
        <v>3530</v>
      </c>
      <c r="F58" s="19">
        <v>46</v>
      </c>
      <c r="G58" s="6">
        <f t="shared" si="3"/>
        <v>42.78</v>
      </c>
      <c r="H58">
        <f t="shared" si="0"/>
        <v>141</v>
      </c>
      <c r="I58" s="20">
        <f t="shared" si="2"/>
        <v>3.2959326788218792</v>
      </c>
      <c r="J58">
        <v>15.7</v>
      </c>
      <c r="K58">
        <v>37.1</v>
      </c>
    </row>
    <row r="59" spans="1:11">
      <c r="A59" s="19">
        <v>8011</v>
      </c>
      <c r="B59" s="8" t="s">
        <v>44</v>
      </c>
      <c r="C59" s="19">
        <v>37487</v>
      </c>
      <c r="D59" s="19">
        <v>805</v>
      </c>
      <c r="E59" s="19">
        <v>3324</v>
      </c>
      <c r="F59" s="19">
        <v>43</v>
      </c>
      <c r="G59" s="6">
        <f t="shared" si="3"/>
        <v>39.99</v>
      </c>
      <c r="H59">
        <f t="shared" si="0"/>
        <v>147</v>
      </c>
      <c r="I59" s="20">
        <f t="shared" si="2"/>
        <v>3.6759189797449361</v>
      </c>
      <c r="J59">
        <v>23.5</v>
      </c>
      <c r="K59">
        <v>40.799999999999997</v>
      </c>
    </row>
    <row r="60" spans="1:11">
      <c r="A60" s="70">
        <v>8011</v>
      </c>
      <c r="B60" s="71" t="s">
        <v>46</v>
      </c>
      <c r="C60" s="70">
        <v>37634</v>
      </c>
      <c r="D60" s="70">
        <v>975</v>
      </c>
      <c r="E60" s="70">
        <v>3500</v>
      </c>
      <c r="F60" s="70">
        <v>42</v>
      </c>
      <c r="G60" s="6">
        <f t="shared" si="3"/>
        <v>39.06</v>
      </c>
      <c r="J60" s="72">
        <v>19.2</v>
      </c>
      <c r="K60" s="72">
        <v>38.6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Compresor</vt:lpstr>
      <vt:lpstr>8000</vt:lpstr>
      <vt:lpstr>8001</vt:lpstr>
      <vt:lpstr>8002</vt:lpstr>
      <vt:lpstr>8004</vt:lpstr>
      <vt:lpstr>8005</vt:lpstr>
      <vt:lpstr>8007</vt:lpstr>
      <vt:lpstr>8010</vt:lpstr>
      <vt:lpstr>8011</vt:lpstr>
      <vt:lpstr>8015</vt:lpstr>
      <vt:lpstr>8018</vt:lpstr>
      <vt:lpstr>8019</vt:lpstr>
      <vt:lpstr>8020</vt:lpstr>
      <vt:lpstr>8021</vt:lpstr>
      <vt:lpstr>8025</vt:lpstr>
      <vt:lpstr>8026</vt:lpstr>
      <vt:lpstr>8027</vt:lpstr>
      <vt:lpstr>8028</vt:lpstr>
      <vt:lpstr>8029</vt:lpstr>
      <vt:lpstr>8435</vt:lpstr>
      <vt:lpstr>8436</vt:lpstr>
      <vt:lpstr>Compresor!Print_Area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Martinez Ricardo</dc:creator>
  <cp:lastModifiedBy>Martinez Ricardo</cp:lastModifiedBy>
  <cp:revision>1</cp:revision>
  <dcterms:created xsi:type="dcterms:W3CDTF">2015-11-19T04:37:35Z</dcterms:created>
  <dcterms:modified xsi:type="dcterms:W3CDTF">2016-02-09T04:41:34Z</dcterms:modified>
</cp:coreProperties>
</file>